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431"/>
  <workbookPr codeName="ThisWorkbook"/>
  <mc:AlternateContent xmlns:mc="http://schemas.openxmlformats.org/markup-compatibility/2006">
    <mc:Choice Requires="x15">
      <x15ac:absPath xmlns:x15ac="http://schemas.microsoft.com/office/spreadsheetml/2010/11/ac" url="https://safetysolutionsltd-my.sharepoint.com/personal/peter_hewett_safetysolutions_co_nz/Documents/Documents2017/work/SSL.web/"/>
    </mc:Choice>
  </mc:AlternateContent>
  <bookViews>
    <workbookView xWindow="0" yWindow="0" windowWidth="28800" windowHeight="12210" xr2:uid="{00000000-000D-0000-FFFF-FFFF00000000}"/>
  </bookViews>
  <sheets>
    <sheet name="filled in" sheetId="1" r:id="rId1"/>
    <sheet name="empty" sheetId="5" r:id="rId2"/>
    <sheet name="Ammonia" sheetId="3" state="hidden" r:id="rId3"/>
    <sheet name="Sheet2" sheetId="2" state="hidden" r:id="rId4"/>
  </sheets>
  <definedNames>
    <definedName name="_xlnm._FilterDatabase" localSheetId="2" hidden="1">Ammonia!$A$10:$AA$57</definedName>
    <definedName name="_xlnm._FilterDatabase" localSheetId="1" hidden="1">empty!$A$10:$U$33</definedName>
    <definedName name="_xlnm._FilterDatabase" localSheetId="0" hidden="1">'filled in'!$A$10:$V$33</definedName>
    <definedName name="conc">Sheet2!$A$2:$A$7</definedName>
    <definedName name="_xlnm.Print_Area" localSheetId="1">empty!$A$10:$T$33</definedName>
    <definedName name="_xlnm.Print_Area" localSheetId="0">'filled in'!$A$10:$U$33</definedName>
    <definedName name="_xlnm.Print_Titles" localSheetId="1">empty!$10:$11</definedName>
    <definedName name="_xlnm.Print_Titles" localSheetId="0">'filled in'!$10:$11</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 i="5" l="1"/>
  <c r="A13" i="1" l="1"/>
  <c r="U18" i="3" l="1"/>
  <c r="V18" i="3"/>
  <c r="W18" i="3"/>
  <c r="X18" i="3"/>
  <c r="U19" i="3"/>
  <c r="V19" i="3"/>
  <c r="W19" i="3"/>
  <c r="X19" i="3"/>
  <c r="U20" i="3"/>
  <c r="V20" i="3"/>
  <c r="W20" i="3"/>
  <c r="X20" i="3"/>
  <c r="U21" i="3"/>
  <c r="V21" i="3"/>
  <c r="W21" i="3"/>
  <c r="X21" i="3"/>
  <c r="U22" i="3"/>
  <c r="V22" i="3"/>
  <c r="W22" i="3"/>
  <c r="X22" i="3"/>
  <c r="U23" i="3"/>
  <c r="V23" i="3"/>
  <c r="W23" i="3"/>
  <c r="X23" i="3"/>
  <c r="U24" i="3"/>
  <c r="V24" i="3"/>
  <c r="W24" i="3"/>
  <c r="X24" i="3"/>
  <c r="U25" i="3"/>
  <c r="V25" i="3"/>
  <c r="W25" i="3"/>
  <c r="X25" i="3"/>
  <c r="U26" i="3"/>
  <c r="V26" i="3"/>
  <c r="W26" i="3"/>
  <c r="X26" i="3"/>
  <c r="U27" i="3"/>
  <c r="V27" i="3"/>
  <c r="W27" i="3"/>
  <c r="X27" i="3"/>
  <c r="U28" i="3"/>
  <c r="V28" i="3"/>
  <c r="W28" i="3"/>
  <c r="X28" i="3"/>
  <c r="U29" i="3"/>
  <c r="V29" i="3"/>
  <c r="W29" i="3"/>
  <c r="X29" i="3"/>
  <c r="U30" i="3"/>
  <c r="V30" i="3"/>
  <c r="W30" i="3"/>
  <c r="X30" i="3"/>
  <c r="U31" i="3"/>
  <c r="V31" i="3"/>
  <c r="W31" i="3"/>
  <c r="X31" i="3"/>
  <c r="U32" i="3"/>
  <c r="V32" i="3"/>
  <c r="W32" i="3"/>
  <c r="X32" i="3"/>
  <c r="U33" i="3"/>
  <c r="V33" i="3"/>
  <c r="W33" i="3"/>
  <c r="X33" i="3"/>
  <c r="U34" i="3"/>
  <c r="V34" i="3"/>
  <c r="W34" i="3"/>
  <c r="X34" i="3"/>
  <c r="U35" i="3"/>
  <c r="V35" i="3"/>
  <c r="W35" i="3"/>
  <c r="X35" i="3"/>
  <c r="U36" i="3"/>
  <c r="V36" i="3"/>
  <c r="W36" i="3"/>
  <c r="X36" i="3"/>
  <c r="U37" i="3"/>
  <c r="V37" i="3"/>
  <c r="W37" i="3"/>
  <c r="X37" i="3"/>
  <c r="U38" i="3"/>
  <c r="V38" i="3"/>
  <c r="W38" i="3"/>
  <c r="X38" i="3"/>
  <c r="U39" i="3"/>
  <c r="V39" i="3"/>
  <c r="W39" i="3"/>
  <c r="X39" i="3"/>
  <c r="U40" i="3"/>
  <c r="V40" i="3"/>
  <c r="W40" i="3"/>
  <c r="X40" i="3"/>
  <c r="U41" i="3"/>
  <c r="V41" i="3"/>
  <c r="W41" i="3"/>
  <c r="X41" i="3"/>
  <c r="U42" i="3"/>
  <c r="V42" i="3"/>
  <c r="W42" i="3"/>
  <c r="X42" i="3"/>
  <c r="U43" i="3"/>
  <c r="V43" i="3"/>
  <c r="W43" i="3"/>
  <c r="X43" i="3"/>
  <c r="U44" i="3"/>
  <c r="V44" i="3"/>
  <c r="W44" i="3"/>
  <c r="X44" i="3"/>
  <c r="U45" i="3"/>
  <c r="V45" i="3"/>
  <c r="W45" i="3"/>
  <c r="X45" i="3"/>
  <c r="U46" i="3"/>
  <c r="V46" i="3"/>
  <c r="W46" i="3"/>
  <c r="X46" i="3"/>
  <c r="U47" i="3"/>
  <c r="V47" i="3"/>
  <c r="W47" i="3"/>
  <c r="X47" i="3"/>
  <c r="U48" i="3"/>
  <c r="V48" i="3"/>
  <c r="W48" i="3"/>
  <c r="X48" i="3"/>
  <c r="U49" i="3"/>
  <c r="V49" i="3"/>
  <c r="W49" i="3"/>
  <c r="X49" i="3"/>
  <c r="U50" i="3"/>
  <c r="V50" i="3"/>
  <c r="W50" i="3"/>
  <c r="X50" i="3"/>
  <c r="U51" i="3"/>
  <c r="V51" i="3"/>
  <c r="W51" i="3"/>
  <c r="X51" i="3"/>
  <c r="U52" i="3"/>
  <c r="V52" i="3"/>
  <c r="W52" i="3"/>
  <c r="X52" i="3"/>
  <c r="U53" i="3"/>
  <c r="V53" i="3"/>
  <c r="W53" i="3"/>
  <c r="X53" i="3"/>
  <c r="U54" i="3"/>
  <c r="V54" i="3"/>
  <c r="W54" i="3"/>
  <c r="X54" i="3"/>
  <c r="U55" i="3"/>
  <c r="V55" i="3"/>
  <c r="W55" i="3"/>
  <c r="X55" i="3"/>
  <c r="U56" i="3"/>
  <c r="V56" i="3"/>
  <c r="W56" i="3"/>
  <c r="X56" i="3"/>
  <c r="U57" i="3"/>
  <c r="V57" i="3"/>
  <c r="W57" i="3"/>
  <c r="X57" i="3"/>
  <c r="O18" i="3"/>
  <c r="P18" i="3"/>
  <c r="Q18" i="3"/>
  <c r="R18" i="3"/>
  <c r="O19" i="3"/>
  <c r="P19" i="3"/>
  <c r="Q19" i="3"/>
  <c r="R19" i="3"/>
  <c r="O20" i="3"/>
  <c r="P20" i="3"/>
  <c r="Q20" i="3"/>
  <c r="R20" i="3"/>
  <c r="O21" i="3"/>
  <c r="P21" i="3"/>
  <c r="Q21" i="3"/>
  <c r="R21" i="3"/>
  <c r="O22" i="3"/>
  <c r="P22" i="3"/>
  <c r="Q22" i="3"/>
  <c r="R22" i="3"/>
  <c r="O23" i="3"/>
  <c r="P23" i="3"/>
  <c r="Q23" i="3"/>
  <c r="R23" i="3"/>
  <c r="O24" i="3"/>
  <c r="P24" i="3"/>
  <c r="Q24" i="3"/>
  <c r="R24" i="3"/>
  <c r="O25" i="3"/>
  <c r="P25" i="3"/>
  <c r="Q25" i="3"/>
  <c r="R25" i="3"/>
  <c r="O26" i="3"/>
  <c r="P26" i="3"/>
  <c r="Q26" i="3"/>
  <c r="R26" i="3"/>
  <c r="O27" i="3"/>
  <c r="P27" i="3"/>
  <c r="Q27" i="3"/>
  <c r="R27" i="3"/>
  <c r="O28" i="3"/>
  <c r="P28" i="3"/>
  <c r="Q28" i="3"/>
  <c r="R28" i="3"/>
  <c r="O29" i="3"/>
  <c r="P29" i="3"/>
  <c r="Q29" i="3"/>
  <c r="R29" i="3"/>
  <c r="O30" i="3"/>
  <c r="P30" i="3"/>
  <c r="Q30" i="3"/>
  <c r="R30" i="3"/>
  <c r="O31" i="3"/>
  <c r="P31" i="3"/>
  <c r="Q31" i="3"/>
  <c r="R31" i="3"/>
  <c r="O32" i="3"/>
  <c r="P32" i="3"/>
  <c r="Q32" i="3"/>
  <c r="R32" i="3"/>
  <c r="O33" i="3"/>
  <c r="P33" i="3"/>
  <c r="Q33" i="3"/>
  <c r="R33" i="3"/>
  <c r="O34" i="3"/>
  <c r="P34" i="3"/>
  <c r="Q34" i="3"/>
  <c r="R34" i="3"/>
  <c r="O35" i="3"/>
  <c r="P35" i="3"/>
  <c r="Q35" i="3"/>
  <c r="R35" i="3"/>
  <c r="O36" i="3"/>
  <c r="P36" i="3"/>
  <c r="Q36" i="3"/>
  <c r="R36" i="3"/>
  <c r="O37" i="3"/>
  <c r="P37" i="3"/>
  <c r="Q37" i="3"/>
  <c r="R37" i="3"/>
  <c r="O38" i="3"/>
  <c r="P38" i="3"/>
  <c r="Q38" i="3"/>
  <c r="R38" i="3"/>
  <c r="O39" i="3"/>
  <c r="P39" i="3"/>
  <c r="Q39" i="3"/>
  <c r="R39" i="3"/>
  <c r="O40" i="3"/>
  <c r="P40" i="3"/>
  <c r="Q40" i="3"/>
  <c r="R40" i="3"/>
  <c r="O41" i="3"/>
  <c r="P41" i="3"/>
  <c r="Q41" i="3"/>
  <c r="R41" i="3"/>
  <c r="O42" i="3"/>
  <c r="P42" i="3"/>
  <c r="Q42" i="3"/>
  <c r="R42" i="3"/>
  <c r="O43" i="3"/>
  <c r="P43" i="3"/>
  <c r="Q43" i="3"/>
  <c r="R43" i="3"/>
  <c r="O44" i="3"/>
  <c r="P44" i="3"/>
  <c r="Q44" i="3"/>
  <c r="R44" i="3"/>
  <c r="O45" i="3"/>
  <c r="P45" i="3"/>
  <c r="Q45" i="3"/>
  <c r="R45" i="3"/>
  <c r="O46" i="3"/>
  <c r="P46" i="3"/>
  <c r="Q46" i="3"/>
  <c r="R46" i="3"/>
  <c r="O47" i="3"/>
  <c r="P47" i="3"/>
  <c r="Q47" i="3"/>
  <c r="R47" i="3"/>
  <c r="O48" i="3"/>
  <c r="P48" i="3"/>
  <c r="Q48" i="3"/>
  <c r="R48" i="3"/>
  <c r="O49" i="3"/>
  <c r="P49" i="3"/>
  <c r="Q49" i="3"/>
  <c r="R49" i="3"/>
  <c r="O50" i="3"/>
  <c r="P50" i="3"/>
  <c r="Q50" i="3"/>
  <c r="R50" i="3"/>
  <c r="O51" i="3"/>
  <c r="P51" i="3"/>
  <c r="Q51" i="3"/>
  <c r="R51" i="3"/>
  <c r="O52" i="3"/>
  <c r="P52" i="3"/>
  <c r="Q52" i="3"/>
  <c r="R52" i="3"/>
  <c r="O53" i="3"/>
  <c r="P53" i="3"/>
  <c r="Q53" i="3"/>
  <c r="R53" i="3"/>
  <c r="O54" i="3"/>
  <c r="P54" i="3"/>
  <c r="Q54" i="3"/>
  <c r="R54" i="3"/>
  <c r="O55" i="3"/>
  <c r="P55" i="3"/>
  <c r="Q55" i="3"/>
  <c r="R55" i="3"/>
  <c r="O56" i="3"/>
  <c r="P56" i="3"/>
  <c r="Q56" i="3"/>
  <c r="R56" i="3"/>
  <c r="O57" i="3"/>
  <c r="P57" i="3"/>
  <c r="Q57" i="3"/>
  <c r="R57" i="3"/>
  <c r="U12" i="3"/>
  <c r="V12" i="3"/>
  <c r="W12" i="3"/>
  <c r="X12" i="3"/>
  <c r="U13" i="3"/>
  <c r="V13" i="3"/>
  <c r="W13" i="3"/>
  <c r="X13" i="3"/>
  <c r="U14" i="3"/>
  <c r="V14" i="3"/>
  <c r="W14" i="3"/>
  <c r="X14" i="3"/>
  <c r="O12" i="3"/>
  <c r="P12" i="3"/>
  <c r="Q12" i="3"/>
  <c r="R12" i="3"/>
  <c r="O13" i="3"/>
  <c r="P13" i="3"/>
  <c r="Q13" i="3"/>
  <c r="R13" i="3"/>
  <c r="O14" i="3"/>
  <c r="P14" i="3"/>
  <c r="Q14" i="3"/>
  <c r="R14" i="3"/>
  <c r="O15" i="3"/>
  <c r="P15" i="3"/>
  <c r="Q15" i="3"/>
  <c r="R15" i="3"/>
  <c r="O16" i="3"/>
  <c r="P16" i="3"/>
  <c r="Q16" i="3"/>
  <c r="R16" i="3"/>
  <c r="O17" i="3"/>
  <c r="P17" i="3"/>
  <c r="Q17" i="3"/>
  <c r="R17" i="3"/>
  <c r="U15" i="3"/>
  <c r="V15" i="3"/>
  <c r="W15" i="3"/>
  <c r="X15" i="3"/>
  <c r="U16" i="3"/>
  <c r="V16" i="3"/>
  <c r="W16" i="3"/>
  <c r="X16" i="3"/>
  <c r="U17" i="3"/>
  <c r="V17" i="3"/>
  <c r="W17" i="3"/>
  <c r="X17" i="3"/>
  <c r="A13" i="3" l="1"/>
  <c r="A14" i="3" s="1"/>
  <c r="A15" i="3" s="1"/>
  <c r="A16" i="3" s="1"/>
  <c r="A17" i="3" s="1"/>
  <c r="A18" i="3" s="1"/>
  <c r="A19" i="3" s="1"/>
  <c r="A20" i="3" s="1"/>
  <c r="A21" i="3" s="1"/>
  <c r="A22" i="3" s="1"/>
  <c r="A23" i="3" s="1"/>
  <c r="A24" i="3" s="1"/>
  <c r="A25" i="3" s="1"/>
  <c r="A26" i="3" s="1"/>
  <c r="A27" i="3" s="1"/>
  <c r="A28" i="3" s="1"/>
  <c r="A29" i="3" s="1"/>
  <c r="A30" i="3" l="1"/>
  <c r="A31" i="3" s="1"/>
  <c r="A32" i="3" s="1"/>
  <c r="A33" i="3" s="1"/>
  <c r="A34" i="3" l="1"/>
  <c r="A35" i="3" s="1"/>
  <c r="A36" i="3" s="1"/>
  <c r="A37" i="3" s="1"/>
  <c r="A38" i="3" s="1"/>
  <c r="O13" i="1"/>
  <c r="R13" i="1"/>
  <c r="A39" i="3" l="1"/>
  <c r="A40" i="3" l="1"/>
  <c r="A41" i="3" s="1"/>
  <c r="A43" i="3" s="1"/>
  <c r="A44" i="3" s="1"/>
  <c r="A45" i="3" s="1"/>
  <c r="A46" i="3" s="1"/>
  <c r="A47" i="3" s="1"/>
  <c r="A48" i="3" s="1"/>
  <c r="A49" i="3" s="1"/>
  <c r="A50" i="3" s="1"/>
  <c r="A51" i="3" s="1"/>
  <c r="A52" i="3" s="1"/>
  <c r="A53" i="3" s="1"/>
  <c r="A54" i="3" s="1"/>
  <c r="A55" i="3" s="1"/>
  <c r="A56" i="3" s="1"/>
  <c r="A57" i="3" s="1"/>
  <c r="R12" i="1"/>
  <c r="O12" i="1"/>
  <c r="A42"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CGrant</author>
  </authors>
  <commentList>
    <comment ref="K18" authorId="0" shapeId="0" xr:uid="{00000000-0006-0000-0000-000001000000}">
      <text>
        <r>
          <rPr>
            <b/>
            <sz val="9"/>
            <color indexed="81"/>
            <rFont val="Tahoma"/>
            <family val="2"/>
          </rPr>
          <t>CGrant:</t>
        </r>
        <r>
          <rPr>
            <sz val="9"/>
            <color indexed="81"/>
            <rFont val="Tahoma"/>
            <family val="2"/>
          </rPr>
          <t xml:space="preserve">
Significant financial costs associated with current operation could be far lower than the criteria for repair/ replacement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CGrant</author>
  </authors>
  <commentList>
    <comment ref="J18" authorId="0" shapeId="0" xr:uid="{00000000-0006-0000-0100-000001000000}">
      <text>
        <r>
          <rPr>
            <b/>
            <sz val="9"/>
            <color indexed="81"/>
            <rFont val="Tahoma"/>
            <family val="2"/>
          </rPr>
          <t>CGrant:</t>
        </r>
        <r>
          <rPr>
            <sz val="9"/>
            <color indexed="81"/>
            <rFont val="Tahoma"/>
            <family val="2"/>
          </rPr>
          <t xml:space="preserve">
Significant financial costs associated with current operation could be far lower than the criteria for repair/ replacement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Landers</author>
  </authors>
  <commentList>
    <comment ref="H10" authorId="0" shapeId="0" xr:uid="{00000000-0006-0000-0200-000001000000}">
      <text>
        <r>
          <rPr>
            <sz val="9"/>
            <color indexed="81"/>
            <rFont val="Tahoma"/>
            <family val="2"/>
          </rPr>
          <t xml:space="preserve">Other consequences other than the top event, e.g. damage to equipment, loss of production, 
</t>
        </r>
      </text>
    </comment>
    <comment ref="S10" authorId="0" shapeId="0" xr:uid="{00000000-0006-0000-0200-000002000000}">
      <text>
        <r>
          <rPr>
            <b/>
            <sz val="9"/>
            <color indexed="81"/>
            <rFont val="Tahoma"/>
            <family val="2"/>
          </rPr>
          <t>Safeguards</t>
        </r>
        <r>
          <rPr>
            <sz val="9"/>
            <color indexed="81"/>
            <rFont val="Tahoma"/>
            <family val="2"/>
          </rPr>
          <t xml:space="preserve">
</t>
        </r>
      </text>
    </comment>
    <comment ref="I11" authorId="0" shapeId="0" xr:uid="{00000000-0006-0000-0200-000003000000}">
      <text>
        <r>
          <rPr>
            <b/>
            <sz val="9"/>
            <color indexed="81"/>
            <rFont val="Tahoma"/>
            <family val="2"/>
          </rPr>
          <t>People</t>
        </r>
        <r>
          <rPr>
            <sz val="9"/>
            <color indexed="81"/>
            <rFont val="Tahoma"/>
            <family val="2"/>
          </rPr>
          <t xml:space="preserve">
</t>
        </r>
      </text>
    </comment>
    <comment ref="J11" authorId="0" shapeId="0" xr:uid="{00000000-0006-0000-0200-000004000000}">
      <text>
        <r>
          <rPr>
            <b/>
            <sz val="9"/>
            <color indexed="81"/>
            <rFont val="Tahoma"/>
            <family val="2"/>
          </rPr>
          <t>Environmental</t>
        </r>
        <r>
          <rPr>
            <sz val="9"/>
            <color indexed="81"/>
            <rFont val="Tahoma"/>
            <family val="2"/>
          </rPr>
          <t xml:space="preserve">
</t>
        </r>
      </text>
    </comment>
    <comment ref="K11" authorId="0" shapeId="0" xr:uid="{00000000-0006-0000-0200-000005000000}">
      <text>
        <r>
          <rPr>
            <b/>
            <sz val="9"/>
            <color indexed="81"/>
            <rFont val="Tahoma"/>
            <family val="2"/>
          </rPr>
          <t>Financial</t>
        </r>
      </text>
    </comment>
    <comment ref="L11" authorId="0" shapeId="0" xr:uid="{00000000-0006-0000-0200-000006000000}">
      <text>
        <r>
          <rPr>
            <b/>
            <sz val="9"/>
            <color indexed="81"/>
            <rFont val="Tahoma"/>
            <family val="2"/>
          </rPr>
          <t>Reputation</t>
        </r>
        <r>
          <rPr>
            <sz val="9"/>
            <color indexed="81"/>
            <rFont val="Tahoma"/>
            <family val="2"/>
          </rPr>
          <t xml:space="preserve">
</t>
        </r>
      </text>
    </comment>
    <comment ref="O11" authorId="0" shapeId="0" xr:uid="{00000000-0006-0000-0200-000007000000}">
      <text>
        <r>
          <rPr>
            <b/>
            <sz val="9"/>
            <color indexed="81"/>
            <rFont val="Tahoma"/>
            <family val="2"/>
          </rPr>
          <t>People</t>
        </r>
        <r>
          <rPr>
            <sz val="9"/>
            <color indexed="81"/>
            <rFont val="Tahoma"/>
            <family val="2"/>
          </rPr>
          <t xml:space="preserve">
</t>
        </r>
      </text>
    </comment>
    <comment ref="P11" authorId="0" shapeId="0" xr:uid="{00000000-0006-0000-0200-000008000000}">
      <text>
        <r>
          <rPr>
            <b/>
            <sz val="9"/>
            <color indexed="81"/>
            <rFont val="Tahoma"/>
            <family val="2"/>
          </rPr>
          <t>Environmental</t>
        </r>
        <r>
          <rPr>
            <sz val="9"/>
            <color indexed="81"/>
            <rFont val="Tahoma"/>
            <family val="2"/>
          </rPr>
          <t xml:space="preserve">
</t>
        </r>
      </text>
    </comment>
    <comment ref="Q11" authorId="0" shapeId="0" xr:uid="{00000000-0006-0000-0200-000009000000}">
      <text>
        <r>
          <rPr>
            <b/>
            <sz val="9"/>
            <color indexed="81"/>
            <rFont val="Tahoma"/>
            <family val="2"/>
          </rPr>
          <t>Financial</t>
        </r>
      </text>
    </comment>
    <comment ref="R11" authorId="0" shapeId="0" xr:uid="{00000000-0006-0000-0200-00000A000000}">
      <text>
        <r>
          <rPr>
            <b/>
            <sz val="9"/>
            <color indexed="81"/>
            <rFont val="Tahoma"/>
            <family val="2"/>
          </rPr>
          <t>Reputation</t>
        </r>
        <r>
          <rPr>
            <sz val="9"/>
            <color indexed="81"/>
            <rFont val="Tahoma"/>
            <family val="2"/>
          </rPr>
          <t xml:space="preserve">
</t>
        </r>
      </text>
    </comment>
    <comment ref="U11" authorId="0" shapeId="0" xr:uid="{00000000-0006-0000-0200-00000B000000}">
      <text>
        <r>
          <rPr>
            <b/>
            <sz val="9"/>
            <color indexed="81"/>
            <rFont val="Tahoma"/>
            <family val="2"/>
          </rPr>
          <t>People</t>
        </r>
        <r>
          <rPr>
            <sz val="9"/>
            <color indexed="81"/>
            <rFont val="Tahoma"/>
            <family val="2"/>
          </rPr>
          <t xml:space="preserve">
</t>
        </r>
      </text>
    </comment>
    <comment ref="V11" authorId="0" shapeId="0" xr:uid="{00000000-0006-0000-0200-00000C000000}">
      <text>
        <r>
          <rPr>
            <b/>
            <sz val="9"/>
            <color indexed="81"/>
            <rFont val="Tahoma"/>
            <family val="2"/>
          </rPr>
          <t>Environmental</t>
        </r>
        <r>
          <rPr>
            <sz val="9"/>
            <color indexed="81"/>
            <rFont val="Tahoma"/>
            <family val="2"/>
          </rPr>
          <t xml:space="preserve">
</t>
        </r>
      </text>
    </comment>
    <comment ref="W11" authorId="0" shapeId="0" xr:uid="{00000000-0006-0000-0200-00000D000000}">
      <text>
        <r>
          <rPr>
            <b/>
            <sz val="9"/>
            <color indexed="81"/>
            <rFont val="Tahoma"/>
            <family val="2"/>
          </rPr>
          <t>Financial</t>
        </r>
      </text>
    </comment>
    <comment ref="X11" authorId="0" shapeId="0" xr:uid="{00000000-0006-0000-0200-00000E000000}">
      <text>
        <r>
          <rPr>
            <b/>
            <sz val="9"/>
            <color indexed="81"/>
            <rFont val="Tahoma"/>
            <family val="2"/>
          </rPr>
          <t>Reputation</t>
        </r>
        <r>
          <rPr>
            <sz val="9"/>
            <color indexed="81"/>
            <rFont val="Tahoma"/>
            <family val="2"/>
          </rPr>
          <t xml:space="preserve">
</t>
        </r>
      </text>
    </comment>
  </commentList>
</comments>
</file>

<file path=xl/sharedStrings.xml><?xml version="1.0" encoding="utf-8"?>
<sst xmlns="http://schemas.openxmlformats.org/spreadsheetml/2006/main" count="338" uniqueCount="260">
  <si>
    <t xml:space="preserve"> </t>
  </si>
  <si>
    <t>Date Held:</t>
  </si>
  <si>
    <t>Scenario No.</t>
  </si>
  <si>
    <t>Activity</t>
  </si>
  <si>
    <t>Failure/Cause</t>
  </si>
  <si>
    <t>Consequence</t>
  </si>
  <si>
    <t>P</t>
  </si>
  <si>
    <t>E</t>
  </si>
  <si>
    <t>F</t>
  </si>
  <si>
    <t>R</t>
  </si>
  <si>
    <t>Escalation</t>
  </si>
  <si>
    <t>Uncontrolled Risk</t>
  </si>
  <si>
    <t>Likelihood</t>
  </si>
  <si>
    <t>Controls</t>
  </si>
  <si>
    <t>Residual Risk</t>
  </si>
  <si>
    <t>Actions</t>
  </si>
  <si>
    <t>Responsible</t>
  </si>
  <si>
    <t>Target Date</t>
  </si>
  <si>
    <t>Hazard/Aspect/ Conflict</t>
  </si>
  <si>
    <t>Top Event</t>
  </si>
  <si>
    <t>Conc</t>
  </si>
  <si>
    <t>Attendees:</t>
  </si>
  <si>
    <t>Subject:</t>
  </si>
  <si>
    <t>Location:</t>
  </si>
  <si>
    <t>Vibration</t>
  </si>
  <si>
    <t>Ref number</t>
  </si>
  <si>
    <t>Craneage</t>
  </si>
  <si>
    <t>Hazardous event</t>
  </si>
  <si>
    <t>Causes</t>
  </si>
  <si>
    <t>Earthquake</t>
  </si>
  <si>
    <t>Corrosion</t>
  </si>
  <si>
    <t>Flange Failure</t>
  </si>
  <si>
    <t>Discharge to atm</t>
  </si>
  <si>
    <t>Compressor stretch</t>
  </si>
  <si>
    <t>Isolation</t>
  </si>
  <si>
    <t>Trans 3.1.4</t>
  </si>
  <si>
    <t>Potential fatalities</t>
  </si>
  <si>
    <t>Burner nozzle fails leading to flame impingement on refractory and subsequent damage, ultimately leading to overheating of Secondary Reformer vessel wall.</t>
  </si>
  <si>
    <t>Trans 3.1.14</t>
  </si>
  <si>
    <t>Loss of containemnt of crude synthesis gas.</t>
  </si>
  <si>
    <t>Failure of flange joints on the transfer line from the Primary to Secondary Reformers (line 01-011-36”-SPE).</t>
  </si>
  <si>
    <t>Trans 3.1.16</t>
  </si>
  <si>
    <t>Ductile failure of secondary reformer vessel</t>
  </si>
  <si>
    <t>Refractory damage due to earthquake.</t>
  </si>
  <si>
    <t>Trans 3.1.17</t>
  </si>
  <si>
    <t>Major loss of containment</t>
  </si>
  <si>
    <t>Incorrect installation of Secondary Reformer refractory e.g. incorrect installation around doorways.</t>
  </si>
  <si>
    <t>Trans 8.1.26</t>
  </si>
  <si>
    <t>High pressure psuhing gas into oily drain (OD3)</t>
  </si>
  <si>
    <t>OD3 fills with gas drain is common with safe areas</t>
  </si>
  <si>
    <t>Catastrophic packer failure. Release of syngas from a vent.</t>
  </si>
  <si>
    <t>Trans 8.1.32</t>
  </si>
  <si>
    <t>Crack on discharge bottle potential for a leak if this goes undetected</t>
  </si>
  <si>
    <t>Gas release in the cooper shed leading to VCE. 1-5 fatalities</t>
  </si>
  <si>
    <t>Compressor stretch leading to fatigue failure on discharge bottle nozzle</t>
  </si>
  <si>
    <t>Trans 8.1.34</t>
  </si>
  <si>
    <t>Fatigue failure would eventually result. Loss containment of flammable/noxious gas</t>
  </si>
  <si>
    <t>Large flash fire, leading to 1-5 fatalities</t>
  </si>
  <si>
    <t>Structural Resonance in up/downstream vessels</t>
  </si>
  <si>
    <t>Trans 8.1.43</t>
  </si>
  <si>
    <t>Gas release into an area where hot work is being carried out</t>
  </si>
  <si>
    <t>Flash fire resulting in many on site injuries</t>
  </si>
  <si>
    <t>Passing valves when equipment under maintenance</t>
  </si>
  <si>
    <t>Trans 8.1.45</t>
  </si>
  <si>
    <t>Potential to fracture pipework, Larger release possible.</t>
  </si>
  <si>
    <t>Jet fire or explosion leading to 1-5 fatalities</t>
  </si>
  <si>
    <t>Lifting with gantry crane over operating plant.</t>
  </si>
  <si>
    <t>Trans 8.3.12</t>
  </si>
  <si>
    <t xml:space="preserve">Gas release to grade. </t>
  </si>
  <si>
    <t xml:space="preserve">Potential flash fire. </t>
  </si>
  <si>
    <t>Potential for gas will settle and accumulate in OD2 (unlikely as gas is lighter than air)</t>
  </si>
  <si>
    <t>Fuel gas surge tank, D8-3101, has a drain on it (2” drain valve, 6barg natural gas service) Gas release would result if left open.</t>
  </si>
  <si>
    <t>Trans 9.1.19</t>
  </si>
  <si>
    <t>Explosion in PSV tailpipe.</t>
  </si>
  <si>
    <t>Small explosion, worst case leading to a fatality.</t>
  </si>
  <si>
    <t>Flammable mixture into tailpipe due to passing PSV. Potential for internal fire/ explosion</t>
  </si>
  <si>
    <t>Purging</t>
  </si>
  <si>
    <t>1.1.5</t>
  </si>
  <si>
    <t>Internal deflagration or detonation causing loss of containment.</t>
  </si>
  <si>
    <t>Possible fatalities</t>
  </si>
  <si>
    <t>Inadequate purging of the plant at start-up prior to introduction of process gas.</t>
  </si>
  <si>
    <t>1.1.11</t>
  </si>
  <si>
    <t>Release of process gas from PSV-0128 tail pipe into plant area.</t>
  </si>
  <si>
    <t>Flash fire / jet fire.</t>
  </si>
  <si>
    <t>The steam side relief valve (PSV-0128) on the Process Gas Heater discharges to atmosphere at a relatively low height above grade. In the event of an exchanger tube leak or failure, there is potential to discharge process gas from this relief valve.</t>
  </si>
  <si>
    <t>1.2.1</t>
  </si>
  <si>
    <t xml:space="preserve">Potential for flammable environment inside pipework / equipment. Ignition resulting in internal deflagration / detonation. </t>
  </si>
  <si>
    <t>Potential damage to equipment and loss of containment / release of energy. Possible fatalities if personnel in vicinity.</t>
  </si>
  <si>
    <t>Inadequate purging during plant re-start (post shutdown). Hydrocarbon introduced with high residual O2 concentration inside equipment.</t>
  </si>
  <si>
    <t>Flash Boiling</t>
  </si>
  <si>
    <t>2.1.1</t>
  </si>
  <si>
    <t>Sudden localised pressure increase caused by rapid vaporisation of liquid. Potential for sudden failure of reformer tube and escalation i.e. multiple tube failures. Positive pressure in reformer firebox. Release of flame / hot combustion gas from reformer firebox. Possible release of shrapnel from reformer firebox.</t>
  </si>
  <si>
    <t>Serious burn injuries / possible fatality to personnel in immediate vicinity of reformer.</t>
  </si>
  <si>
    <t>Steam condensate slugs fed to steam methane reformer (D1-0101) tube.</t>
  </si>
  <si>
    <t>reformer tube failure</t>
  </si>
  <si>
    <t>2.1.2</t>
  </si>
  <si>
    <t>Gas and steam released into primary reformer. Positive pressure in reformer firebox. Release of flame / hot combustion gas from reformer firebox.</t>
  </si>
  <si>
    <t>Steam Methane Reformer (D1-0101) tube failure (general).</t>
  </si>
  <si>
    <t>2.1.3</t>
  </si>
  <si>
    <t>Steam Methane Reformer (D1-0101) tube failure due to flame impingement on tube (potential causes – high fuel gas pressure or burner failure).</t>
  </si>
  <si>
    <t>2.1.4</t>
  </si>
  <si>
    <t>2.1.5</t>
  </si>
  <si>
    <t>2.1.6</t>
  </si>
  <si>
    <t>Steam Methane Reformer (D1-0101) tube failure due to hot banding (catalyst deactivation).</t>
  </si>
  <si>
    <t>Overfiring of primary reformer. High temperature in radiant and convection sections.</t>
  </si>
  <si>
    <t>2.2.1</t>
  </si>
  <si>
    <t>Sudden localised pressure increase caused by rapid vaporisation of liquid. Potential loss of containment from piping downstream of radiant section. Release would initially be gas / steam, but could ultimately be reverse flow from reformer.</t>
  </si>
  <si>
    <t>Between 1 and 5 fatalities if the area is occupied at the time of failure / release.</t>
  </si>
  <si>
    <t>Steam condensate slugs fed to Gas and Steam Pre-heater e.g. water in the steam line during start-up. Liquid contacting hot heater tubes will result in rapid vaporisation. Note – this has been an issue previously due to the bypass around FV-0101 being left open (the control valve had insufficient capacity, and is also potentially an issue at start-up).</t>
  </si>
  <si>
    <t>Convection coil failure</t>
  </si>
  <si>
    <t>2.2.4</t>
  </si>
  <si>
    <t>Possibility of accumulation of flammable gas mixture in primary reformer radiant section flue gas ducting. Potential for delayed ignition causing explosion in the ducting. Possible loss of containment from ducting / ducting failure.</t>
  </si>
  <si>
    <t>Possible fatalities for personnel in vicinity of radiant section / ducting to flue gas waste heat boiler.</t>
  </si>
  <si>
    <t>Failure of First Air Preheater Coil (D7-1003D). Possible reverse flow of gas from secondary reformer into the convection section of the primary reformer.</t>
  </si>
  <si>
    <t>2.2.5</t>
  </si>
  <si>
    <t>2.2.6</t>
  </si>
  <si>
    <t>Failure of First Air Preheater Coil (D7-1003A).Inflow of natural gas into the convection section of the primary reformer.</t>
  </si>
  <si>
    <t>Failure of Second Air Preheater Coil (D7-1003B). Possible reverse flow of gas from secondary reformer into the convection section of the primary reformer.</t>
  </si>
  <si>
    <t>2.2.8</t>
  </si>
  <si>
    <t>Possibility of reverse flow of gas from the secondary reformer into the flue gas duct via the failed tube. Possible explosion in the ducting, equipment damage and possible projectile damage.</t>
  </si>
  <si>
    <t>Possible fatalities to personnel in the vicinity.</t>
  </si>
  <si>
    <t>Low process fluid flow through convection coils. Overheating of the coils, with potential for damage to the tubes and possible failure.</t>
  </si>
  <si>
    <t>3.1.3</t>
  </si>
  <si>
    <t>Ductile failure of transfer line or secondary reformer. Major loss of containment. Major fire (possibly jet fire).</t>
  </si>
  <si>
    <t>Refractory lining failure in the transfer line between Primary and Secondary Reformers (line 01-011-36”-SPE). OR. Refractory failure in Secondary Reformer.</t>
  </si>
  <si>
    <t>3.1.7</t>
  </si>
  <si>
    <t>3.1.12</t>
  </si>
  <si>
    <t>Potential for release of gas from air PSVs (in vicinity of Cooper Bessemers – possibly unsafe area).</t>
  </si>
  <si>
    <t>Release of syngas from PSV 0101/5 or PSV-101/6 on process air feed to Secondary Reformer. This could be caused by the PSV’s lifting light. Note – scenario considered to be very unlikely.</t>
  </si>
  <si>
    <t>6.1.4</t>
  </si>
  <si>
    <t>Potential for ignition internally</t>
  </si>
  <si>
    <t>Vessel damage</t>
  </si>
  <si>
    <t>Failure to purge with nitrogen</t>
  </si>
  <si>
    <t>6.1.9</t>
  </si>
  <si>
    <t>Release of flammable gas plume. Potential for ignition and possible burn injury if operator is in vicinity.</t>
  </si>
  <si>
    <t>The relief valve (PSV-0116) on the CO2 Absorber overheads (at D2-0106 inlet) has potential to release synthesis gas at a low elevation within the plant (~3m elevation).</t>
  </si>
  <si>
    <t>7.1.8</t>
  </si>
  <si>
    <t>Potential for this mechanism to propagate to pressure retaining shell, causing vessel failure.</t>
  </si>
  <si>
    <t>7.1.10</t>
  </si>
  <si>
    <t>Fatalities.</t>
  </si>
  <si>
    <t>High temperature hydrogen attack (HTHA) has been observed on the Methanator catalyst support.</t>
  </si>
  <si>
    <t>Vechile impact Damage</t>
  </si>
  <si>
    <t>7.1.11</t>
  </si>
  <si>
    <t>Major release of syngas.</t>
  </si>
  <si>
    <t>Impact damage to Methanator drain valve. Loss of containment.</t>
  </si>
  <si>
    <t>Nickel Carbonyl</t>
  </si>
  <si>
    <t>7.1.12</t>
  </si>
  <si>
    <t>Personnel exposed to toxic hazard (various possible routes, although most likely is when vessel is opened for inspection / maintenance).</t>
  </si>
  <si>
    <t>Single or small number of fatalities.</t>
  </si>
  <si>
    <t>Low temperature (&lt;200°C) can form Nickel Carbonyl (extremely toxic, OEL 1ppb, severe toxic effects for short duration exposure to 4 ppm).). Risk prevalent at start-up and shutdown or other abnormal operating conditions</t>
  </si>
  <si>
    <t>cooling water tube failure</t>
  </si>
  <si>
    <t>8.1.3</t>
  </si>
  <si>
    <t>2) Flammable gas introduced into cooling water circuit.</t>
  </si>
  <si>
    <t>D2-0107 tube failure, with higher pressure (17 barg) syngas on the shell side, tube side rated for 5.6barg)</t>
  </si>
  <si>
    <t>Release from upstands on cooling water return header. Flash fire, may cause fatality if worker nearby</t>
  </si>
  <si>
    <t>8.1.14</t>
  </si>
  <si>
    <t>Overpressure of cooler shell side leading to failure. Release of flammable gas</t>
  </si>
  <si>
    <t xml:space="preserve">Flash fire leading to 1-5 fatalities </t>
  </si>
  <si>
    <t>Tube failure on one of the interstage coolers (d2-0301, 0303, 0305).</t>
  </si>
  <si>
    <t>8.3.10</t>
  </si>
  <si>
    <t>9.1.11</t>
  </si>
  <si>
    <t>9.1.47</t>
  </si>
  <si>
    <t>Large fuel Gas release from low level.</t>
  </si>
  <si>
    <t>Large flash fire leading to a single fatality,</t>
  </si>
  <si>
    <t>PSV-3101</t>
  </si>
  <si>
    <t>If RD ruptures will lead to a large release from relatively low vent</t>
  </si>
  <si>
    <t>Flash fire at the   vent tip potentially fatal for a work near the vent</t>
  </si>
  <si>
    <t>Tube failure in Converter Effluent Cooler. (D2-0309).</t>
  </si>
  <si>
    <t>Release of high pressure syngas through broken gauge glass.</t>
  </si>
  <si>
    <t>Jet fire in the syn loop area, potentially leading to a fatality</t>
  </si>
  <si>
    <t>Failure of a gauge glass in high pressure service</t>
  </si>
  <si>
    <t>9.1.33</t>
  </si>
  <si>
    <t>Catalyst could act as an ignition source. Leading to internal explosion</t>
  </si>
  <si>
    <t>Failure of the converter shell, followed by secondary explosions of released syn gas</t>
  </si>
  <si>
    <t>Failure to purge the loop post maintenance</t>
  </si>
  <si>
    <t>9.1.52</t>
  </si>
  <si>
    <t>Possible failure of a heater tube,</t>
  </si>
  <si>
    <t>Will likely occur when there is an operator in heater attendance. Potential serious injury / fatality.</t>
  </si>
  <si>
    <t>Heater coils external corrosion</t>
  </si>
  <si>
    <t>9.1.54</t>
  </si>
  <si>
    <t>Release from elevated location. In close proximity to long term scaffold platform on converter</t>
  </si>
  <si>
    <t>If release and fire occurs when scaffold is occupies, potential for fatal burns,</t>
  </si>
  <si>
    <t>PSV-0334 lifts.</t>
  </si>
  <si>
    <t>9.1.55</t>
  </si>
  <si>
    <t>9.1.56</t>
  </si>
  <si>
    <t>11.1.11</t>
  </si>
  <si>
    <t>Release from start-up heater process vent. If the vent if left cracked open release of gas possible on subsequent start up</t>
  </si>
  <si>
    <t>Release of syn gas at low elevation in the loop area</t>
  </si>
  <si>
    <t>Flash fire in the loop, potentially leading to fatal burns for a nearby worker</t>
  </si>
  <si>
    <t>RD-0301 tailpipe relieves at low elevation. In tube rupture gas could get gas near grade</t>
  </si>
  <si>
    <t>Liquid ammonia discharge through PSV-0312 and PSV 0319 direct to atmosphere. Higher ground level concentration of ammonia than anticipated, with potential for very high local concentrations.</t>
  </si>
  <si>
    <t>Overfill of the Ammonia Letdown Drum e.g. a fault on LT-0306 (transmitter fails low) could result in vessel overfill with no warning; the high level alarm is derived from the level transmitter (LT-0306) used for the control function (LIC-0306).</t>
  </si>
  <si>
    <t>11.2.14</t>
  </si>
  <si>
    <t>Equipment / piping damage and major loss of containment. Toxic gas cloud.</t>
  </si>
  <si>
    <t>Crane topples or drops load onto live bullet while working on adjacent bullet.</t>
  </si>
  <si>
    <t>Thermography scans, paint that changes colour with heat. Temperature monitoring. Water cooling of the shell</t>
  </si>
  <si>
    <t>Tension checks. 6 monthly LDAR may provide warning of potential problems.</t>
  </si>
  <si>
    <t>Thermography scans, paint that changes colour with heat after turn-around. Temperature sensitive paint is no longer considered appropriate control (Short term preventative control)</t>
  </si>
  <si>
    <t>Packer monitoring programme</t>
  </si>
  <si>
    <t>Design considered this. The bottles are inspected every turnaround.
Ignition sources controlled in the sheds. Gas detection in the shed. Remote shutdown. Inherently prevent backflow</t>
  </si>
  <si>
    <t>Operator observation followed up by vibration analysis. Periodic inspection of pipework and other equipment by third party. Maintenance and inspection at turnarounds</t>
  </si>
  <si>
    <t>Isolation procedures. Positively verifies isolation before permit is issued. DBB on outlet isolation. SBB on inlet</t>
  </si>
  <si>
    <t>Permit to work/ JSA. Cranage procedures for controlling lifts over live plant</t>
  </si>
  <si>
    <t>Inspection program , PM program for RD. PIC-5001 is not a preventative control</t>
  </si>
  <si>
    <t>Gas detection. Ignition sources are controlled.</t>
  </si>
  <si>
    <t>Heat sensitive paint provides visual indication of overheating of the Secondary Reformer vessel wall. External cooling via steam sparge to reduce risk of failure (assumes visual detection). Thermography monitoring program (6 month intervals).</t>
  </si>
  <si>
    <t>Routine inspection and maintenance of equipment.
Control of ignition sources. Very obvious as PSV is noisy. SDV-0105 allows isolation.</t>
  </si>
  <si>
    <t>SDV-0102-A trips on low air flow. Two non-return valves in series in the air supply line (one at the inlet to the Secondary Reformer, and the second downstream of SDV-0102-A). Normally the steam pressure is higher than the process pressure which will prevent backflow</t>
  </si>
  <si>
    <t>Control of ignition sources. Operator response to move away from radiant heat source.</t>
  </si>
  <si>
    <t>PSV design with exit velocities as per API 520/ 521, gas released is very unlikely to descend or find an ignition source.</t>
  </si>
  <si>
    <t>RD-0301, RD-0309, Cooling water return header high point vents, PSV-0337 (RD tailpipes ~3m above grade)</t>
  </si>
  <si>
    <t>Gauge glasses are design for the temperature and pressures
High pressure gauge glasses have inbuilt excess flow valves. Gauge glasses are isolatable in the event of failure</t>
  </si>
  <si>
    <t>Part of start-up heater SOP to check that the vent is closed before introducing gas. Burner management system valve proving check will pick this up and interlock</t>
  </si>
  <si>
    <t>Gas detection in the loop area</t>
  </si>
  <si>
    <t>High level alarm LIC-0306 H; this does not provide protection against all initiating causes of high level.</t>
  </si>
  <si>
    <t>Crane procedures, lifting plans, and permit to work system.</t>
  </si>
  <si>
    <t>Nitrogen is circulated for up to 24 hours prior to introduction of gas. Procedural control as part of start-up.</t>
  </si>
  <si>
    <t>Procedural controls (start-up specific). Pressure cycling using nitrogen.
Control of ignition sources inside vessels / equipment i.e. no obvious source of ignition.</t>
  </si>
  <si>
    <t>TAHH-0102, Start-up procedure.</t>
  </si>
  <si>
    <t>Start-up procedure</t>
  </si>
  <si>
    <t>Procedure for start up involves gas testing to confirm purge effectiveness
Explosive mixture is very unlikely</t>
  </si>
  <si>
    <t>Procedural control to ensure that the steam feed line is drained of condensate at start-up.</t>
  </si>
  <si>
    <t>Previous issues with steam condensate resolved by resizing and replacing FV-0101. Procedural control to ensure line is drained of condensate at start-up.</t>
  </si>
  <si>
    <t>Thermal monitoring of reformer tubes during normal operation (thermo graphic camera). LOTIS measurement at each plant turn-around.</t>
  </si>
  <si>
    <t>Regular visual check and thermal monitoring of reformer tubes. High pressure trip on fuel gas (PAHH 0102). Note the high pressure trip is not completely independent of the fuel gas pressure control function. High temperature trips on the bull-tees (TI-0101-39 HH &amp; TI-0101-40 HH), arch, and on the flue gas outlet (TAHH 0119). Note – temperature trips will not assist in preventing localised overheating of tubes.
Remotely operated shut-down valves.</t>
  </si>
  <si>
    <t>Regular visual check and thermal monitoring of reformer tubes.
Remotely operated shut-down valves.</t>
  </si>
  <si>
    <t>Regular visual check and thermal monitoring. High temperature trips on the bull-tees (TI-0101-39 HH &amp; TI-0101-40 HH), arch, and on the flue gas outlet (TAHH 0119).
Remotely operated shut-down valves.</t>
  </si>
  <si>
    <t>Startup controls ‘lock’ the fuel gas rate based on “A” coil service; this also protects the “C” coil.</t>
  </si>
  <si>
    <t>Periodic inspection.</t>
  </si>
  <si>
    <t>Maintained and inspected as per certification. Inspected in Tas</t>
  </si>
  <si>
    <t>Methanator depressured via hot vent, although it may not be safe to access the manual vent valve</t>
  </si>
  <si>
    <t xml:space="preserve">Operating procedure to maintain safe operating conditions that prevent nickel carbonyl formation. 
Permit to work.
Nitrogen Purge before the temperature falls below 200°C.
</t>
  </si>
  <si>
    <t>HEX fitted with rupture discs</t>
  </si>
  <si>
    <t>1.25
1.55</t>
  </si>
  <si>
    <t>Rupture of vessel/ piping</t>
  </si>
  <si>
    <t>Failure of lift leading to impacting a heavy load onto live plant</t>
  </si>
  <si>
    <t>Major loss of containment of hazardous substances (NH3 or CO2 or hydrocarbons). Most likely resulting in fatality to rigger, who will always be in the area</t>
  </si>
  <si>
    <t>Potential for event to escalate by damaging nearby equipment creating further releases</t>
  </si>
  <si>
    <t>Action</t>
  </si>
  <si>
    <t>Action #</t>
  </si>
  <si>
    <t>Loss of containment of CO2, NH3, syngas or service nitrogen</t>
  </si>
  <si>
    <t>Compressor/ pump vibration leading to work hardening of the stainless steel vessel</t>
  </si>
  <si>
    <t>Cracking of vessels and pipeline connected to reciprocating machines</t>
  </si>
  <si>
    <t>Release of CO2/ NH3/ syngas from a crack, single fatality, equipment damage</t>
  </si>
  <si>
    <t>Vibration monitoring and survey and remediation. Vessel inspection program. Operator observation</t>
  </si>
  <si>
    <t>Secondary reformer failure</t>
  </si>
  <si>
    <t>Refractory</t>
  </si>
  <si>
    <t>NH3 Ref #</t>
  </si>
  <si>
    <t>Urea Ref #</t>
  </si>
  <si>
    <t>11.2.14
Trans 8.1.45</t>
  </si>
  <si>
    <t>Lifting over live plant with potential for impact damage (SimOps)</t>
  </si>
  <si>
    <t>Craneage procedure and philosophy, permit to work, lifting plans for high risk lifts, risk assessment of large lifts</t>
  </si>
  <si>
    <t>Formalise the cranage procedures to minimise lifting over live plant with gantry cranes and general cranage risk assessment requirements</t>
  </si>
  <si>
    <t>Trans 8.1.32
Trans 8.1.34</t>
  </si>
  <si>
    <t>1.30
4.09</t>
  </si>
  <si>
    <t>Risk</t>
  </si>
  <si>
    <t>Cons. Level</t>
  </si>
  <si>
    <t>#</t>
  </si>
  <si>
    <t>AB</t>
  </si>
  <si>
    <t>CD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</si>
</sst>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4"/>
      <color theme="1"/>
      <name val="Calibri"/>
      <family val="2"/>
      <scheme val="minor"/>
    </font>
    <font>
      <sz val="12"/>
      <color theme="1"/>
      <name val="Calibri"/>
      <family val="2"/>
      <scheme val="minor"/>
    </font>
    <font>
      <sz val="14"/>
      <color theme="1"/>
      <name val="Calibri"/>
      <family val="2"/>
      <scheme val="minor"/>
    </font>
    <font>
      <sz val="10"/>
      <color theme="1"/>
      <name val="Arial"/>
      <family val="2"/>
    </font>
    <font>
      <sz val="9"/>
      <color indexed="81"/>
      <name val="Tahoma"/>
      <family val="2"/>
    </font>
    <font>
      <b/>
      <sz val="9"/>
      <color indexed="81"/>
      <name val="Tahoma"/>
      <family val="2"/>
    </font>
    <font>
      <b/>
      <sz val="12"/>
      <color theme="1"/>
      <name val="Calibri"/>
      <family val="2"/>
      <scheme val="minor"/>
    </font>
  </fonts>
  <fills count="3">
    <fill>
      <patternFill patternType="none"/>
    </fill>
    <fill>
      <patternFill patternType="gray125"/>
    </fill>
    <fill>
      <patternFill patternType="solid">
        <fgColor rgb="FFFFFF00"/>
        <bgColor indexed="64"/>
      </patternFill>
    </fill>
  </fills>
  <borders count="2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8">
    <xf numFmtId="0" fontId="0" fillId="0" borderId="0" xfId="0"/>
    <xf numFmtId="0" fontId="3" fillId="0" borderId="5" xfId="0" applyFont="1" applyBorder="1"/>
    <xf numFmtId="0" fontId="1" fillId="0" borderId="5" xfId="0" applyFont="1" applyBorder="1"/>
    <xf numFmtId="0" fontId="2" fillId="0" borderId="7" xfId="0" applyFont="1" applyBorder="1"/>
    <xf numFmtId="0" fontId="2" fillId="0" borderId="7" xfId="0" applyFont="1" applyBorder="1" applyAlignment="1">
      <alignment wrapText="1"/>
    </xf>
    <xf numFmtId="0" fontId="2" fillId="0" borderId="7" xfId="0" applyFont="1" applyBorder="1" applyAlignment="1">
      <alignment vertical="center" wrapText="1"/>
    </xf>
    <xf numFmtId="0" fontId="2" fillId="0" borderId="7" xfId="0" applyFont="1" applyBorder="1" applyAlignment="1">
      <alignment vertical="center"/>
    </xf>
    <xf numFmtId="0" fontId="0" fillId="0" borderId="12" xfId="0" applyBorder="1"/>
    <xf numFmtId="0" fontId="0" fillId="0" borderId="12" xfId="0" applyBorder="1" applyAlignment="1">
      <alignment wrapText="1"/>
    </xf>
    <xf numFmtId="0" fontId="0" fillId="0" borderId="12" xfId="0" applyBorder="1" applyAlignment="1">
      <alignment vertical="center" wrapText="1"/>
    </xf>
    <xf numFmtId="0" fontId="0" fillId="0" borderId="7" xfId="0" applyBorder="1" applyAlignment="1">
      <alignment wrapText="1"/>
    </xf>
    <xf numFmtId="0" fontId="4" fillId="0" borderId="12" xfId="0" applyFont="1" applyBorder="1" applyAlignment="1">
      <alignment horizontal="left" vertical="top" wrapText="1"/>
    </xf>
    <xf numFmtId="0" fontId="0" fillId="0" borderId="0" xfId="0" applyAlignment="1">
      <alignment wrapText="1"/>
    </xf>
    <xf numFmtId="0" fontId="2" fillId="0" borderId="7" xfId="0" applyFont="1" applyBorder="1" applyAlignment="1">
      <alignment vertical="top" wrapText="1"/>
    </xf>
    <xf numFmtId="0" fontId="0" fillId="0" borderId="0" xfId="0" applyAlignment="1">
      <alignment horizontal="center"/>
    </xf>
    <xf numFmtId="0" fontId="1" fillId="0" borderId="0" xfId="0" applyFont="1" applyAlignment="1">
      <alignment horizontal="left"/>
    </xf>
    <xf numFmtId="0" fontId="0" fillId="0" borderId="0" xfId="0" applyAlignment="1">
      <alignment horizontal="left"/>
    </xf>
    <xf numFmtId="0" fontId="2" fillId="0" borderId="7" xfId="0" applyFont="1" applyBorder="1" applyAlignment="1">
      <alignment horizontal="center" vertical="center" wrapText="1"/>
    </xf>
    <xf numFmtId="0" fontId="0" fillId="0" borderId="10" xfId="0" applyBorder="1" applyAlignment="1">
      <alignment horizontal="center" vertical="center" wrapText="1"/>
    </xf>
    <xf numFmtId="0" fontId="0" fillId="0" borderId="7" xfId="0" applyBorder="1" applyAlignment="1">
      <alignment horizontal="center" vertical="center" wrapText="1"/>
    </xf>
    <xf numFmtId="0" fontId="0" fillId="0" borderId="11" xfId="0" applyBorder="1" applyAlignment="1">
      <alignment horizontal="center" vertical="center" wrapText="1"/>
    </xf>
    <xf numFmtId="0" fontId="2" fillId="0" borderId="11"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vertical="center" wrapText="1"/>
    </xf>
    <xf numFmtId="0" fontId="2" fillId="0" borderId="11" xfId="0" applyFont="1" applyBorder="1" applyAlignment="1">
      <alignment vertical="center" wrapText="1"/>
    </xf>
    <xf numFmtId="0" fontId="2" fillId="2" borderId="7" xfId="0" applyFont="1" applyFill="1" applyBorder="1"/>
    <xf numFmtId="0" fontId="2" fillId="0" borderId="11" xfId="0" applyFont="1" applyBorder="1" applyAlignment="1">
      <alignment horizontal="center" vertical="center"/>
    </xf>
    <xf numFmtId="0" fontId="2" fillId="0" borderId="0" xfId="0" applyFont="1" applyFill="1" applyAlignment="1">
      <alignment horizontal="center" vertical="center"/>
    </xf>
    <xf numFmtId="0" fontId="2" fillId="0" borderId="12" xfId="0" applyFont="1" applyFill="1" applyBorder="1" applyAlignment="1">
      <alignment horizontal="center" vertical="center" wrapText="1"/>
    </xf>
    <xf numFmtId="0" fontId="2" fillId="0" borderId="12" xfId="0" applyFont="1" applyFill="1" applyBorder="1" applyAlignment="1">
      <alignment horizontal="center" vertical="center"/>
    </xf>
    <xf numFmtId="2" fontId="2" fillId="0" borderId="12" xfId="0" applyNumberFormat="1" applyFont="1" applyFill="1" applyBorder="1" applyAlignment="1">
      <alignment horizontal="center" vertical="center"/>
    </xf>
    <xf numFmtId="0" fontId="7" fillId="0" borderId="14"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0" borderId="17" xfId="0" applyFont="1" applyFill="1" applyBorder="1" applyAlignment="1">
      <alignment horizontal="center" vertical="center"/>
    </xf>
    <xf numFmtId="0" fontId="2" fillId="0" borderId="16"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12" xfId="0" applyFont="1" applyFill="1" applyBorder="1" applyAlignment="1">
      <alignment horizontal="center" vertical="center"/>
    </xf>
    <xf numFmtId="0" fontId="2" fillId="0" borderId="0" xfId="0" applyFont="1" applyFill="1" applyAlignment="1">
      <alignment horizontal="center" vertical="center" wrapText="1"/>
    </xf>
    <xf numFmtId="0" fontId="7" fillId="0" borderId="12"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0" xfId="0" applyFont="1" applyFill="1" applyBorder="1" applyAlignment="1">
      <alignment horizontal="center" vertical="center"/>
    </xf>
    <xf numFmtId="0" fontId="7" fillId="0" borderId="14"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12" xfId="0" applyFont="1" applyFill="1" applyBorder="1" applyAlignment="1">
      <alignment horizontal="center" vertical="center" wrapText="1"/>
    </xf>
    <xf numFmtId="0" fontId="7" fillId="0" borderId="12"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0" xfId="0" applyFont="1" applyFill="1" applyBorder="1" applyAlignment="1">
      <alignment horizontal="center" vertical="center"/>
    </xf>
    <xf numFmtId="0" fontId="7" fillId="0" borderId="18"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2" fillId="0" borderId="24" xfId="0" applyFont="1" applyFill="1"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7" fillId="0" borderId="14"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16" xfId="0" applyFont="1" applyFill="1" applyBorder="1" applyAlignment="1">
      <alignment horizontal="center" vertical="center"/>
    </xf>
    <xf numFmtId="0" fontId="7" fillId="0" borderId="0" xfId="0" applyFont="1" applyFill="1" applyBorder="1" applyAlignment="1">
      <alignment horizontal="center" vertical="center"/>
    </xf>
    <xf numFmtId="0" fontId="0" fillId="0" borderId="10" xfId="0" applyBorder="1" applyAlignment="1">
      <alignment horizontal="center" vertical="center" wrapText="1"/>
    </xf>
    <xf numFmtId="0" fontId="0" fillId="0" borderId="7" xfId="0" applyBorder="1" applyAlignment="1">
      <alignment horizontal="center" vertical="center" wrapText="1"/>
    </xf>
    <xf numFmtId="0" fontId="0" fillId="0" borderId="11" xfId="0"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0" xfId="0" applyFont="1" applyBorder="1" applyAlignment="1">
      <alignment horizontal="center" vertical="center"/>
    </xf>
    <xf numFmtId="0" fontId="2" fillId="0" borderId="7" xfId="0" applyFont="1" applyBorder="1" applyAlignment="1">
      <alignment horizontal="center" vertical="center"/>
    </xf>
    <xf numFmtId="0" fontId="1" fillId="0" borderId="2" xfId="0" applyFont="1" applyBorder="1" applyAlignment="1">
      <alignment horizontal="center" vertical="top"/>
    </xf>
    <xf numFmtId="0" fontId="1" fillId="0" borderId="5" xfId="0" applyFont="1" applyBorder="1" applyAlignment="1">
      <alignment horizontal="center" vertical="top"/>
    </xf>
    <xf numFmtId="0" fontId="1" fillId="0" borderId="3" xfId="0" applyFont="1" applyBorder="1" applyAlignment="1">
      <alignment horizontal="center" vertical="top"/>
    </xf>
    <xf numFmtId="0" fontId="1" fillId="0" borderId="6" xfId="0" applyFont="1" applyBorder="1" applyAlignment="1">
      <alignment horizontal="center" vertical="top"/>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xf>
    <xf numFmtId="0" fontId="1" fillId="0" borderId="2" xfId="0" applyFont="1" applyBorder="1" applyAlignment="1">
      <alignment horizontal="center" vertical="top" wrapText="1"/>
    </xf>
    <xf numFmtId="0" fontId="1" fillId="0" borderId="5" xfId="0" applyFont="1" applyBorder="1" applyAlignment="1">
      <alignment horizontal="center" vertical="top" wrapText="1"/>
    </xf>
    <xf numFmtId="0" fontId="0" fillId="0" borderId="0" xfId="0" applyAlignment="1">
      <alignment horizontal="left"/>
    </xf>
    <xf numFmtId="0" fontId="0" fillId="0" borderId="0" xfId="0" applyAlignment="1">
      <alignment horizontal="center"/>
    </xf>
    <xf numFmtId="0" fontId="1" fillId="0" borderId="0" xfId="0" applyFont="1" applyAlignment="1">
      <alignment horizontal="left"/>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33"/>
  <sheetViews>
    <sheetView tabSelected="1" zoomScale="80" zoomScaleNormal="80" workbookViewId="0">
      <selection activeCell="B3" sqref="B3"/>
    </sheetView>
  </sheetViews>
  <sheetFormatPr defaultColWidth="5.7109375" defaultRowHeight="15.75" x14ac:dyDescent="0.25"/>
  <cols>
    <col min="1" max="1" width="3.42578125" style="27" customWidth="1"/>
    <col min="2" max="2" width="12.7109375" style="27" customWidth="1"/>
    <col min="3" max="3" width="9.5703125" style="27" hidden="1" customWidth="1"/>
    <col min="4" max="4" width="10.140625" style="27" hidden="1" customWidth="1"/>
    <col min="5" max="7" width="20.85546875" style="27" customWidth="1"/>
    <col min="8" max="8" width="20.5703125" style="41" customWidth="1"/>
    <col min="9" max="9" width="5.7109375" style="27" customWidth="1"/>
    <col min="10" max="10" width="1" style="27" customWidth="1"/>
    <col min="11" max="11" width="2" style="27" hidden="1" customWidth="1"/>
    <col min="12" max="12" width="1.7109375" style="27" hidden="1" customWidth="1"/>
    <col min="13" max="13" width="17.28515625" style="41" customWidth="1"/>
    <col min="14" max="14" width="15.5703125" style="27" customWidth="1"/>
    <col min="15" max="15" width="5.7109375" style="27" customWidth="1"/>
    <col min="16" max="16" width="21.42578125" style="41" customWidth="1"/>
    <col min="17" max="17" width="14" style="27" customWidth="1"/>
    <col min="18" max="18" width="5.7109375" style="27" customWidth="1"/>
    <col min="19" max="19" width="8.7109375" style="27" customWidth="1"/>
    <col min="20" max="20" width="20.85546875" style="41" customWidth="1"/>
    <col min="21" max="21" width="13.140625" style="27" customWidth="1"/>
    <col min="22" max="22" width="20.42578125" style="27" customWidth="1"/>
    <col min="23" max="16384" width="5.7109375" style="27"/>
  </cols>
  <sheetData>
    <row r="1" spans="1:22" x14ac:dyDescent="0.25">
      <c r="A1" s="61" t="s">
        <v>22</v>
      </c>
      <c r="B1" s="60"/>
      <c r="C1" s="31"/>
      <c r="D1" s="60" t="s">
        <v>21</v>
      </c>
      <c r="E1" s="60"/>
      <c r="F1" s="32"/>
      <c r="G1" s="32"/>
      <c r="H1" s="33"/>
      <c r="I1" s="32"/>
      <c r="J1" s="32"/>
      <c r="K1" s="32"/>
      <c r="L1" s="32"/>
      <c r="M1" s="33"/>
      <c r="N1" s="32"/>
      <c r="O1" s="32"/>
      <c r="P1" s="33"/>
      <c r="Q1" s="32"/>
      <c r="R1" s="32"/>
      <c r="S1" s="32"/>
      <c r="T1" s="33"/>
      <c r="U1" s="32"/>
      <c r="V1" s="34"/>
    </row>
    <row r="2" spans="1:22" x14ac:dyDescent="0.25">
      <c r="A2" s="49"/>
      <c r="B2" s="50"/>
      <c r="C2" s="35"/>
      <c r="D2" s="35"/>
      <c r="E2" s="50"/>
      <c r="F2" s="50"/>
      <c r="G2" s="50"/>
      <c r="H2" s="50"/>
      <c r="I2" s="50"/>
      <c r="J2" s="35"/>
      <c r="K2" s="35"/>
      <c r="L2" s="35"/>
      <c r="M2" s="36"/>
      <c r="N2" s="35"/>
      <c r="O2" s="35"/>
      <c r="P2" s="36"/>
      <c r="Q2" s="35"/>
      <c r="R2" s="35"/>
      <c r="S2" s="35"/>
      <c r="T2" s="36"/>
      <c r="U2" s="35"/>
      <c r="V2" s="37"/>
    </row>
    <row r="3" spans="1:22" x14ac:dyDescent="0.25">
      <c r="A3" s="38"/>
      <c r="B3" s="35"/>
      <c r="C3" s="35"/>
      <c r="D3" s="35"/>
      <c r="E3" s="50"/>
      <c r="F3" s="50"/>
      <c r="G3" s="50"/>
      <c r="H3" s="50"/>
      <c r="I3" s="50"/>
      <c r="J3" s="35"/>
      <c r="K3" s="35"/>
      <c r="L3" s="35"/>
      <c r="M3" s="36"/>
      <c r="N3" s="35"/>
      <c r="O3" s="35"/>
      <c r="P3" s="36"/>
      <c r="Q3" s="35"/>
      <c r="R3" s="35"/>
      <c r="S3" s="35"/>
      <c r="T3" s="36"/>
      <c r="U3" s="35"/>
      <c r="V3" s="37"/>
    </row>
    <row r="4" spans="1:22" x14ac:dyDescent="0.25">
      <c r="A4" s="62" t="s">
        <v>23</v>
      </c>
      <c r="B4" s="63"/>
      <c r="C4" s="39"/>
      <c r="D4" s="35"/>
      <c r="E4" s="50"/>
      <c r="F4" s="50"/>
      <c r="G4" s="50"/>
      <c r="H4" s="50"/>
      <c r="I4" s="50"/>
      <c r="J4" s="35"/>
      <c r="K4" s="35"/>
      <c r="L4" s="35"/>
      <c r="M4" s="36"/>
      <c r="N4" s="35"/>
      <c r="O4" s="35"/>
      <c r="P4" s="36"/>
      <c r="Q4" s="35"/>
      <c r="R4" s="35"/>
      <c r="S4" s="35"/>
      <c r="T4" s="36"/>
      <c r="U4" s="35"/>
      <c r="V4" s="37"/>
    </row>
    <row r="5" spans="1:22" x14ac:dyDescent="0.25">
      <c r="A5" s="49"/>
      <c r="B5" s="50"/>
      <c r="C5" s="35"/>
      <c r="D5" s="35"/>
      <c r="E5" s="50"/>
      <c r="F5" s="50"/>
      <c r="G5" s="50"/>
      <c r="H5" s="50"/>
      <c r="I5" s="50"/>
      <c r="J5" s="35"/>
      <c r="K5" s="35"/>
      <c r="L5" s="35"/>
      <c r="M5" s="36"/>
      <c r="N5" s="35"/>
      <c r="O5" s="35"/>
      <c r="P5" s="36"/>
      <c r="Q5" s="35"/>
      <c r="R5" s="35"/>
      <c r="S5" s="35"/>
      <c r="T5" s="36"/>
      <c r="U5" s="35"/>
      <c r="V5" s="37"/>
    </row>
    <row r="6" spans="1:22" x14ac:dyDescent="0.25">
      <c r="A6" s="49"/>
      <c r="B6" s="50"/>
      <c r="C6" s="35"/>
      <c r="D6" s="35"/>
      <c r="E6" s="50"/>
      <c r="F6" s="50"/>
      <c r="G6" s="50"/>
      <c r="H6" s="50"/>
      <c r="I6" s="50"/>
      <c r="J6" s="35"/>
      <c r="K6" s="35"/>
      <c r="L6" s="35"/>
      <c r="M6" s="36"/>
      <c r="N6" s="35"/>
      <c r="O6" s="35"/>
      <c r="P6" s="36"/>
      <c r="Q6" s="35"/>
      <c r="R6" s="35"/>
      <c r="S6" s="35"/>
      <c r="T6" s="36"/>
      <c r="U6" s="35"/>
      <c r="V6" s="37"/>
    </row>
    <row r="7" spans="1:22" x14ac:dyDescent="0.25">
      <c r="A7" s="38"/>
      <c r="B7" s="35"/>
      <c r="C7" s="35"/>
      <c r="D7" s="35" t="s">
        <v>0</v>
      </c>
      <c r="E7" s="50"/>
      <c r="F7" s="50"/>
      <c r="G7" s="50"/>
      <c r="H7" s="50"/>
      <c r="I7" s="50"/>
      <c r="J7" s="35"/>
      <c r="K7" s="35"/>
      <c r="L7" s="35"/>
      <c r="M7" s="36"/>
      <c r="N7" s="35"/>
      <c r="O7" s="35"/>
      <c r="P7" s="36"/>
      <c r="Q7" s="35"/>
      <c r="R7" s="35"/>
      <c r="S7" s="35"/>
      <c r="T7" s="36"/>
      <c r="U7" s="35"/>
      <c r="V7" s="37"/>
    </row>
    <row r="8" spans="1:22" x14ac:dyDescent="0.25">
      <c r="A8" s="62" t="s">
        <v>1</v>
      </c>
      <c r="B8" s="63"/>
      <c r="C8" s="39"/>
      <c r="D8" s="35"/>
      <c r="E8" s="50"/>
      <c r="F8" s="50"/>
      <c r="G8" s="50"/>
      <c r="H8" s="50"/>
      <c r="I8" s="50"/>
      <c r="J8" s="35"/>
      <c r="K8" s="35"/>
      <c r="L8" s="35"/>
      <c r="M8" s="36"/>
      <c r="N8" s="35"/>
      <c r="O8" s="35"/>
      <c r="P8" s="36"/>
      <c r="Q8" s="35"/>
      <c r="R8" s="35"/>
      <c r="S8" s="35"/>
      <c r="T8" s="36"/>
      <c r="U8" s="35"/>
      <c r="V8" s="37"/>
    </row>
    <row r="9" spans="1:22" x14ac:dyDescent="0.25">
      <c r="A9" s="49"/>
      <c r="B9" s="50"/>
      <c r="C9" s="35"/>
      <c r="D9" s="35"/>
      <c r="E9" s="35"/>
      <c r="F9" s="35"/>
      <c r="G9" s="35"/>
      <c r="H9" s="36"/>
      <c r="I9" s="35"/>
      <c r="J9" s="35"/>
      <c r="K9" s="35"/>
      <c r="L9" s="35"/>
      <c r="M9" s="36"/>
      <c r="N9" s="35"/>
      <c r="O9" s="35"/>
      <c r="P9" s="36"/>
      <c r="Q9" s="35"/>
      <c r="R9" s="35"/>
      <c r="S9" s="35"/>
      <c r="T9" s="36"/>
      <c r="U9" s="35"/>
      <c r="V9" s="37"/>
    </row>
    <row r="10" spans="1:22" x14ac:dyDescent="0.25">
      <c r="A10" s="47" t="s">
        <v>257</v>
      </c>
      <c r="B10" s="47" t="s">
        <v>3</v>
      </c>
      <c r="C10" s="47" t="s">
        <v>247</v>
      </c>
      <c r="D10" s="47" t="s">
        <v>248</v>
      </c>
      <c r="E10" s="47" t="s">
        <v>18</v>
      </c>
      <c r="F10" s="47" t="s">
        <v>19</v>
      </c>
      <c r="G10" s="47" t="s">
        <v>4</v>
      </c>
      <c r="H10" s="47" t="s">
        <v>5</v>
      </c>
      <c r="I10" s="51" t="s">
        <v>256</v>
      </c>
      <c r="J10" s="52"/>
      <c r="K10" s="52"/>
      <c r="L10" s="53"/>
      <c r="M10" s="47" t="s">
        <v>10</v>
      </c>
      <c r="N10" s="48" t="s">
        <v>11</v>
      </c>
      <c r="O10" s="48"/>
      <c r="P10" s="47" t="s">
        <v>13</v>
      </c>
      <c r="Q10" s="48" t="s">
        <v>14</v>
      </c>
      <c r="R10" s="48"/>
      <c r="S10" s="47" t="s">
        <v>239</v>
      </c>
      <c r="T10" s="47" t="s">
        <v>238</v>
      </c>
      <c r="U10" s="48" t="s">
        <v>16</v>
      </c>
      <c r="V10" s="48" t="s">
        <v>17</v>
      </c>
    </row>
    <row r="11" spans="1:22" x14ac:dyDescent="0.25">
      <c r="A11" s="47"/>
      <c r="B11" s="47"/>
      <c r="C11" s="47"/>
      <c r="D11" s="47"/>
      <c r="E11" s="47"/>
      <c r="F11" s="47"/>
      <c r="G11" s="47"/>
      <c r="H11" s="47"/>
      <c r="I11" s="54"/>
      <c r="J11" s="55"/>
      <c r="K11" s="55"/>
      <c r="L11" s="56"/>
      <c r="M11" s="47"/>
      <c r="N11" s="40" t="s">
        <v>12</v>
      </c>
      <c r="O11" s="40" t="s">
        <v>255</v>
      </c>
      <c r="P11" s="47"/>
      <c r="Q11" s="40" t="s">
        <v>12</v>
      </c>
      <c r="R11" s="40" t="s">
        <v>255</v>
      </c>
      <c r="S11" s="47"/>
      <c r="T11" s="47"/>
      <c r="U11" s="48"/>
      <c r="V11" s="48"/>
    </row>
    <row r="12" spans="1:22" ht="110.25" x14ac:dyDescent="0.25">
      <c r="A12" s="29">
        <v>1</v>
      </c>
      <c r="B12" s="28" t="s">
        <v>24</v>
      </c>
      <c r="C12" s="28" t="s">
        <v>253</v>
      </c>
      <c r="D12" s="28" t="s">
        <v>233</v>
      </c>
      <c r="E12" s="28" t="s">
        <v>242</v>
      </c>
      <c r="F12" s="28" t="s">
        <v>240</v>
      </c>
      <c r="G12" s="28" t="s">
        <v>241</v>
      </c>
      <c r="H12" s="28" t="s">
        <v>243</v>
      </c>
      <c r="I12" s="57">
        <v>5</v>
      </c>
      <c r="J12" s="58"/>
      <c r="K12" s="58"/>
      <c r="L12" s="59"/>
      <c r="M12" s="28" t="s">
        <v>237</v>
      </c>
      <c r="N12" s="29">
        <v>4</v>
      </c>
      <c r="O12" s="29">
        <f t="shared" ref="O12:O13" si="0">$N12*I12</f>
        <v>20</v>
      </c>
      <c r="P12" s="28" t="s">
        <v>244</v>
      </c>
      <c r="Q12" s="29">
        <v>3</v>
      </c>
      <c r="R12" s="29">
        <f>$Q12*I12</f>
        <v>15</v>
      </c>
      <c r="S12" s="29"/>
      <c r="T12" s="28"/>
      <c r="U12" s="29" t="s">
        <v>258</v>
      </c>
      <c r="V12" s="29"/>
    </row>
    <row r="13" spans="1:22" ht="157.5" x14ac:dyDescent="0.25">
      <c r="A13" s="29">
        <f t="shared" ref="A13" si="1">A12+1</f>
        <v>2</v>
      </c>
      <c r="B13" s="28" t="s">
        <v>26</v>
      </c>
      <c r="C13" s="28" t="s">
        <v>249</v>
      </c>
      <c r="D13" s="28" t="s">
        <v>254</v>
      </c>
      <c r="E13" s="28" t="s">
        <v>250</v>
      </c>
      <c r="F13" s="28" t="s">
        <v>235</v>
      </c>
      <c r="G13" s="28" t="s">
        <v>234</v>
      </c>
      <c r="H13" s="28" t="s">
        <v>236</v>
      </c>
      <c r="I13" s="57">
        <v>5</v>
      </c>
      <c r="J13" s="58"/>
      <c r="K13" s="58"/>
      <c r="L13" s="59"/>
      <c r="M13" s="28" t="s">
        <v>237</v>
      </c>
      <c r="N13" s="29">
        <v>4</v>
      </c>
      <c r="O13" s="29">
        <f t="shared" si="0"/>
        <v>20</v>
      </c>
      <c r="P13" s="28" t="s">
        <v>251</v>
      </c>
      <c r="Q13" s="29">
        <v>3</v>
      </c>
      <c r="R13" s="29">
        <f>$Q13*I13</f>
        <v>15</v>
      </c>
      <c r="S13" s="29">
        <v>1</v>
      </c>
      <c r="T13" s="28" t="s">
        <v>252</v>
      </c>
      <c r="U13" s="29" t="s">
        <v>259</v>
      </c>
      <c r="V13" s="29"/>
    </row>
    <row r="14" spans="1:22" x14ac:dyDescent="0.25">
      <c r="A14" s="29"/>
      <c r="B14" s="28"/>
      <c r="C14" s="28"/>
      <c r="D14" s="29"/>
      <c r="E14" s="28"/>
      <c r="F14" s="28"/>
      <c r="G14" s="28"/>
      <c r="H14" s="28"/>
      <c r="I14" s="29"/>
      <c r="J14" s="29"/>
      <c r="K14" s="29"/>
      <c r="L14" s="29"/>
      <c r="M14" s="28"/>
      <c r="N14" s="29"/>
      <c r="O14" s="29"/>
      <c r="P14" s="28"/>
      <c r="Q14" s="29"/>
      <c r="R14" s="29"/>
      <c r="S14" s="29"/>
      <c r="T14" s="28"/>
      <c r="U14" s="29"/>
      <c r="V14" s="29"/>
    </row>
    <row r="15" spans="1:22" x14ac:dyDescent="0.25">
      <c r="A15" s="29"/>
      <c r="B15" s="28"/>
      <c r="C15" s="28"/>
      <c r="D15" s="28"/>
      <c r="E15" s="28"/>
      <c r="F15" s="28"/>
      <c r="G15" s="28"/>
      <c r="H15" s="28"/>
      <c r="I15" s="29"/>
      <c r="J15" s="29"/>
      <c r="K15" s="28"/>
      <c r="L15" s="28"/>
      <c r="M15" s="28"/>
      <c r="N15" s="28"/>
      <c r="O15" s="28"/>
      <c r="P15" s="28"/>
      <c r="Q15" s="28"/>
      <c r="R15" s="28"/>
      <c r="S15" s="29"/>
      <c r="T15" s="28"/>
      <c r="U15" s="29"/>
      <c r="V15" s="29"/>
    </row>
    <row r="16" spans="1:22" x14ac:dyDescent="0.25">
      <c r="A16" s="29"/>
      <c r="B16" s="28"/>
      <c r="C16" s="28"/>
      <c r="D16" s="28"/>
      <c r="E16" s="28"/>
      <c r="F16" s="28"/>
      <c r="G16" s="28"/>
      <c r="H16" s="28"/>
      <c r="I16" s="29"/>
      <c r="J16" s="29"/>
      <c r="K16" s="28"/>
      <c r="L16" s="28"/>
      <c r="M16" s="28"/>
      <c r="N16" s="28"/>
      <c r="O16" s="28"/>
      <c r="P16" s="28"/>
      <c r="Q16" s="28"/>
      <c r="R16" s="28"/>
      <c r="S16" s="29"/>
      <c r="T16" s="28"/>
      <c r="U16" s="29"/>
      <c r="V16" s="29"/>
    </row>
    <row r="17" spans="1:22" x14ac:dyDescent="0.25">
      <c r="A17" s="29"/>
      <c r="B17" s="29"/>
      <c r="C17" s="28"/>
      <c r="D17" s="29"/>
      <c r="E17" s="28"/>
      <c r="F17" s="28"/>
      <c r="G17" s="28"/>
      <c r="H17" s="28"/>
      <c r="I17" s="29"/>
      <c r="J17" s="29"/>
      <c r="K17" s="29"/>
      <c r="L17" s="29"/>
      <c r="M17" s="28"/>
      <c r="N17" s="29"/>
      <c r="O17" s="29"/>
      <c r="P17" s="28"/>
      <c r="Q17" s="29"/>
      <c r="R17" s="29"/>
      <c r="S17" s="29"/>
      <c r="T17" s="28"/>
      <c r="U17" s="29"/>
      <c r="V17" s="29"/>
    </row>
    <row r="18" spans="1:22" x14ac:dyDescent="0.25">
      <c r="A18" s="29"/>
      <c r="B18" s="28"/>
      <c r="C18" s="28"/>
      <c r="D18" s="29"/>
      <c r="E18" s="28"/>
      <c r="F18" s="28"/>
      <c r="G18" s="28"/>
      <c r="H18" s="28"/>
      <c r="I18" s="29"/>
      <c r="J18" s="29"/>
      <c r="K18" s="29"/>
      <c r="L18" s="29"/>
      <c r="M18" s="28"/>
      <c r="N18" s="29"/>
      <c r="O18" s="29"/>
      <c r="P18" s="28"/>
      <c r="Q18" s="29"/>
      <c r="R18" s="29"/>
      <c r="S18" s="29"/>
      <c r="T18" s="28"/>
      <c r="U18" s="29"/>
      <c r="V18" s="29"/>
    </row>
    <row r="19" spans="1:22" x14ac:dyDescent="0.25">
      <c r="A19" s="29"/>
      <c r="B19" s="28"/>
      <c r="C19" s="28"/>
      <c r="D19" s="29"/>
      <c r="E19" s="28"/>
      <c r="F19" s="28"/>
      <c r="G19" s="28"/>
      <c r="H19" s="28"/>
      <c r="I19" s="29"/>
      <c r="J19" s="29"/>
      <c r="K19" s="29"/>
      <c r="L19" s="29"/>
      <c r="M19" s="28"/>
      <c r="N19" s="29"/>
      <c r="O19" s="29"/>
      <c r="P19" s="28"/>
      <c r="Q19" s="29"/>
      <c r="R19" s="29"/>
      <c r="S19" s="29"/>
      <c r="T19" s="28"/>
      <c r="U19" s="29"/>
      <c r="V19" s="29"/>
    </row>
    <row r="20" spans="1:22" x14ac:dyDescent="0.25">
      <c r="A20" s="29"/>
      <c r="B20" s="28"/>
      <c r="C20" s="28"/>
      <c r="D20" s="29"/>
      <c r="E20" s="28"/>
      <c r="F20" s="28"/>
      <c r="G20" s="28"/>
      <c r="H20" s="28"/>
      <c r="I20" s="29"/>
      <c r="J20" s="29"/>
      <c r="K20" s="29"/>
      <c r="L20" s="29"/>
      <c r="M20" s="28"/>
      <c r="N20" s="29"/>
      <c r="O20" s="29"/>
      <c r="P20" s="28"/>
      <c r="Q20" s="29"/>
      <c r="R20" s="29"/>
      <c r="S20" s="29"/>
      <c r="T20" s="28"/>
      <c r="U20" s="29"/>
      <c r="V20" s="29"/>
    </row>
    <row r="21" spans="1:22" x14ac:dyDescent="0.25">
      <c r="A21" s="29"/>
      <c r="B21" s="28"/>
      <c r="C21" s="28"/>
      <c r="D21" s="29"/>
      <c r="E21" s="28"/>
      <c r="F21" s="28"/>
      <c r="G21" s="28"/>
      <c r="H21" s="28"/>
      <c r="I21" s="29"/>
      <c r="J21" s="29"/>
      <c r="K21" s="29"/>
      <c r="L21" s="29"/>
      <c r="M21" s="28"/>
      <c r="N21" s="29"/>
      <c r="O21" s="29"/>
      <c r="P21" s="28"/>
      <c r="Q21" s="29"/>
      <c r="R21" s="29"/>
      <c r="S21" s="29"/>
      <c r="T21" s="28"/>
      <c r="U21" s="29"/>
      <c r="V21" s="29"/>
    </row>
    <row r="22" spans="1:22" x14ac:dyDescent="0.25">
      <c r="A22" s="29"/>
      <c r="B22" s="28"/>
      <c r="C22" s="28"/>
      <c r="D22" s="30"/>
      <c r="E22" s="28"/>
      <c r="F22" s="28"/>
      <c r="G22" s="28"/>
      <c r="H22" s="28"/>
      <c r="I22" s="29"/>
      <c r="J22" s="29"/>
      <c r="K22" s="29"/>
      <c r="L22" s="29"/>
      <c r="M22" s="28"/>
      <c r="N22" s="29"/>
      <c r="O22" s="29"/>
      <c r="P22" s="28"/>
      <c r="Q22" s="29"/>
      <c r="R22" s="29"/>
      <c r="S22" s="29"/>
      <c r="T22" s="28"/>
      <c r="U22" s="29"/>
      <c r="V22" s="29"/>
    </row>
    <row r="23" spans="1:22" x14ac:dyDescent="0.25">
      <c r="A23" s="29"/>
      <c r="B23" s="28"/>
      <c r="C23" s="28"/>
      <c r="D23" s="30"/>
      <c r="E23" s="28"/>
      <c r="F23" s="28"/>
      <c r="G23" s="28"/>
      <c r="H23" s="28"/>
      <c r="I23" s="29"/>
      <c r="J23" s="29"/>
      <c r="K23" s="29"/>
      <c r="L23" s="29"/>
      <c r="M23" s="28"/>
      <c r="N23" s="29"/>
      <c r="O23" s="29"/>
      <c r="P23" s="28"/>
      <c r="Q23" s="29"/>
      <c r="R23" s="29"/>
      <c r="S23" s="29"/>
      <c r="T23" s="28"/>
      <c r="U23" s="29"/>
      <c r="V23" s="29"/>
    </row>
    <row r="24" spans="1:22" x14ac:dyDescent="0.25">
      <c r="A24" s="29"/>
      <c r="B24" s="28"/>
      <c r="C24" s="28"/>
      <c r="D24" s="30"/>
      <c r="E24" s="28"/>
      <c r="F24" s="28"/>
      <c r="G24" s="28"/>
      <c r="H24" s="28"/>
      <c r="I24" s="29"/>
      <c r="J24" s="29"/>
      <c r="K24" s="29"/>
      <c r="L24" s="29"/>
      <c r="M24" s="28"/>
      <c r="N24" s="29"/>
      <c r="O24" s="29"/>
      <c r="P24" s="28"/>
      <c r="Q24" s="29"/>
      <c r="R24" s="29"/>
      <c r="S24" s="29"/>
      <c r="T24" s="28"/>
      <c r="U24" s="29"/>
      <c r="V24" s="29"/>
    </row>
    <row r="25" spans="1:22" x14ac:dyDescent="0.25">
      <c r="A25" s="29"/>
      <c r="B25" s="28"/>
      <c r="C25" s="28"/>
      <c r="D25" s="29"/>
      <c r="E25" s="28"/>
      <c r="F25" s="28"/>
      <c r="G25" s="28"/>
      <c r="H25" s="28"/>
      <c r="I25" s="29"/>
      <c r="J25" s="29"/>
      <c r="K25" s="29"/>
      <c r="L25" s="29"/>
      <c r="M25" s="28"/>
      <c r="N25" s="29"/>
      <c r="O25" s="29"/>
      <c r="P25" s="28"/>
      <c r="Q25" s="29"/>
      <c r="R25" s="29"/>
      <c r="S25" s="29"/>
      <c r="T25" s="28"/>
      <c r="U25" s="29"/>
      <c r="V25" s="29"/>
    </row>
    <row r="26" spans="1:22" x14ac:dyDescent="0.25">
      <c r="A26" s="29"/>
      <c r="B26" s="28"/>
      <c r="C26" s="28"/>
      <c r="D26" s="28"/>
      <c r="E26" s="28"/>
      <c r="F26" s="28"/>
      <c r="G26" s="28"/>
      <c r="H26" s="28"/>
      <c r="I26" s="29"/>
      <c r="J26" s="29"/>
      <c r="K26" s="29"/>
      <c r="L26" s="29"/>
      <c r="M26" s="28"/>
      <c r="N26" s="29"/>
      <c r="O26" s="29"/>
      <c r="P26" s="28"/>
      <c r="Q26" s="29"/>
      <c r="R26" s="29"/>
      <c r="S26" s="29"/>
      <c r="T26" s="28"/>
      <c r="U26" s="29"/>
      <c r="V26" s="29"/>
    </row>
    <row r="27" spans="1:22" x14ac:dyDescent="0.25">
      <c r="A27" s="29"/>
      <c r="B27" s="28"/>
      <c r="C27" s="28"/>
      <c r="D27" s="29"/>
      <c r="E27" s="28"/>
      <c r="F27" s="28"/>
      <c r="G27" s="28"/>
      <c r="H27" s="28"/>
      <c r="I27" s="29"/>
      <c r="J27" s="29"/>
      <c r="K27" s="29"/>
      <c r="L27" s="29"/>
      <c r="M27" s="28"/>
      <c r="N27" s="29"/>
      <c r="O27" s="29"/>
      <c r="P27" s="28"/>
      <c r="Q27" s="29"/>
      <c r="R27" s="29"/>
      <c r="S27" s="29"/>
      <c r="T27" s="28"/>
      <c r="U27" s="29"/>
      <c r="V27" s="29"/>
    </row>
    <row r="28" spans="1:22" x14ac:dyDescent="0.25">
      <c r="A28" s="29"/>
      <c r="B28" s="28"/>
      <c r="C28" s="29"/>
      <c r="D28" s="29"/>
      <c r="E28" s="28"/>
      <c r="F28" s="28"/>
      <c r="G28" s="28"/>
      <c r="H28" s="28"/>
      <c r="I28" s="29"/>
      <c r="J28" s="29"/>
      <c r="K28" s="29"/>
      <c r="L28" s="29"/>
      <c r="M28" s="28"/>
      <c r="N28" s="29"/>
      <c r="O28" s="29"/>
      <c r="P28" s="28"/>
      <c r="Q28" s="29"/>
      <c r="R28" s="29"/>
      <c r="S28" s="29"/>
      <c r="T28" s="28"/>
      <c r="U28" s="29"/>
      <c r="V28" s="29"/>
    </row>
    <row r="29" spans="1:22" x14ac:dyDescent="0.25">
      <c r="A29" s="29"/>
      <c r="B29" s="28"/>
      <c r="C29" s="28"/>
      <c r="D29" s="29"/>
      <c r="E29" s="28"/>
      <c r="F29" s="28"/>
      <c r="G29" s="28"/>
      <c r="H29" s="28"/>
      <c r="I29" s="29"/>
      <c r="J29" s="29"/>
      <c r="K29" s="29"/>
      <c r="L29" s="29"/>
      <c r="M29" s="28"/>
      <c r="N29" s="29"/>
      <c r="O29" s="29"/>
      <c r="P29" s="28"/>
      <c r="Q29" s="29"/>
      <c r="R29" s="29"/>
      <c r="S29" s="29"/>
      <c r="T29" s="28"/>
      <c r="U29" s="29"/>
      <c r="V29" s="29"/>
    </row>
    <row r="30" spans="1:22" x14ac:dyDescent="0.25">
      <c r="A30" s="29"/>
      <c r="B30" s="28"/>
      <c r="C30" s="28"/>
      <c r="D30" s="29"/>
      <c r="E30" s="28"/>
      <c r="F30" s="28"/>
      <c r="G30" s="28"/>
      <c r="H30" s="28"/>
      <c r="I30" s="29"/>
      <c r="J30" s="29"/>
      <c r="K30" s="29"/>
      <c r="L30" s="29"/>
      <c r="M30" s="28"/>
      <c r="N30" s="29"/>
      <c r="O30" s="29"/>
      <c r="P30" s="28"/>
      <c r="Q30" s="29"/>
      <c r="R30" s="29"/>
      <c r="S30" s="29"/>
      <c r="T30" s="28"/>
      <c r="U30" s="29"/>
      <c r="V30" s="29"/>
    </row>
    <row r="31" spans="1:22" x14ac:dyDescent="0.25">
      <c r="A31" s="29"/>
      <c r="B31" s="29"/>
      <c r="C31" s="28"/>
      <c r="D31" s="29"/>
      <c r="E31" s="28"/>
      <c r="F31" s="28"/>
      <c r="G31" s="28"/>
      <c r="H31" s="28"/>
      <c r="I31" s="29"/>
      <c r="J31" s="29"/>
      <c r="K31" s="29"/>
      <c r="L31" s="29"/>
      <c r="M31" s="28"/>
      <c r="N31" s="29"/>
      <c r="O31" s="29"/>
      <c r="P31" s="28"/>
      <c r="Q31" s="29"/>
      <c r="R31" s="29"/>
      <c r="S31" s="29"/>
      <c r="T31" s="28"/>
      <c r="U31" s="29"/>
      <c r="V31" s="29"/>
    </row>
    <row r="32" spans="1:22" x14ac:dyDescent="0.25">
      <c r="A32" s="29"/>
      <c r="B32" s="28"/>
      <c r="C32" s="29"/>
      <c r="D32" s="29"/>
      <c r="E32" s="28"/>
      <c r="F32" s="28"/>
      <c r="G32" s="28"/>
      <c r="H32" s="28"/>
      <c r="I32" s="29"/>
      <c r="J32" s="29"/>
      <c r="K32" s="29"/>
      <c r="L32" s="29"/>
      <c r="M32" s="28"/>
      <c r="N32" s="29"/>
      <c r="O32" s="29"/>
      <c r="P32" s="28"/>
      <c r="Q32" s="29"/>
      <c r="R32" s="29"/>
      <c r="S32" s="29"/>
      <c r="T32" s="28"/>
      <c r="U32" s="29"/>
      <c r="V32" s="29"/>
    </row>
    <row r="33" spans="1:22" x14ac:dyDescent="0.25">
      <c r="A33" s="29"/>
      <c r="B33" s="28"/>
      <c r="C33" s="28"/>
      <c r="D33" s="29"/>
      <c r="E33" s="28"/>
      <c r="F33" s="28"/>
      <c r="G33" s="28"/>
      <c r="H33" s="28"/>
      <c r="I33" s="29"/>
      <c r="J33" s="29"/>
      <c r="K33" s="29"/>
      <c r="L33" s="29"/>
      <c r="M33" s="28"/>
      <c r="N33" s="29"/>
      <c r="O33" s="29"/>
      <c r="P33" s="28"/>
      <c r="Q33" s="29"/>
      <c r="R33" s="29"/>
      <c r="S33" s="29"/>
      <c r="T33" s="28"/>
      <c r="U33" s="29"/>
      <c r="V33" s="29"/>
    </row>
  </sheetData>
  <mergeCells count="34">
    <mergeCell ref="I12:L12"/>
    <mergeCell ref="I13:L13"/>
    <mergeCell ref="D1:E1"/>
    <mergeCell ref="A1:B1"/>
    <mergeCell ref="A5:B5"/>
    <mergeCell ref="A8:B8"/>
    <mergeCell ref="A2:B2"/>
    <mergeCell ref="A4:B4"/>
    <mergeCell ref="A6:B6"/>
    <mergeCell ref="E2:I2"/>
    <mergeCell ref="E8:I8"/>
    <mergeCell ref="E7:I7"/>
    <mergeCell ref="E6:I6"/>
    <mergeCell ref="E5:I5"/>
    <mergeCell ref="E4:I4"/>
    <mergeCell ref="E3:I3"/>
    <mergeCell ref="N10:O10"/>
    <mergeCell ref="M10:M11"/>
    <mergeCell ref="D10:D11"/>
    <mergeCell ref="C10:C11"/>
    <mergeCell ref="I10:L11"/>
    <mergeCell ref="A9:B9"/>
    <mergeCell ref="H10:H11"/>
    <mergeCell ref="G10:G11"/>
    <mergeCell ref="F10:F11"/>
    <mergeCell ref="E10:E11"/>
    <mergeCell ref="B10:B11"/>
    <mergeCell ref="A10:A11"/>
    <mergeCell ref="P10:P11"/>
    <mergeCell ref="Q10:R10"/>
    <mergeCell ref="V10:V11"/>
    <mergeCell ref="U10:U11"/>
    <mergeCell ref="S10:S11"/>
    <mergeCell ref="T10:T11"/>
  </mergeCells>
  <dataValidations count="1">
    <dataValidation type="list" allowBlank="1" showInputMessage="1" showErrorMessage="1" sqref="J14:L18 I12:I18 Q12:Q33 N12:N33 I19:L33" xr:uid="{00000000-0002-0000-0000-000000000000}">
      <formula1>conc</formula1>
    </dataValidation>
  </dataValidations>
  <pageMargins left="0.70866141732283472" right="0.70866141732283472" top="0.74803149606299213" bottom="0.74803149606299213" header="0.31496062992125984" footer="0.31496062992125984"/>
  <pageSetup paperSize="287" scale="57" fitToHeight="0" orientation="landscape" r:id="rId1"/>
  <headerFooter alignWithMargins="0">
    <oddHeader>&amp;L&amp;G&amp;C&amp;A&amp;R&amp;F</oddHeader>
    <oddFooter>&amp;CPage &amp;P of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33"/>
  <sheetViews>
    <sheetView zoomScale="80" zoomScaleNormal="80" workbookViewId="0">
      <selection activeCell="I10" sqref="I10:K11"/>
    </sheetView>
  </sheetViews>
  <sheetFormatPr defaultColWidth="5.7109375" defaultRowHeight="15.75" x14ac:dyDescent="0.25"/>
  <cols>
    <col min="1" max="1" width="3.42578125" style="27" customWidth="1"/>
    <col min="2" max="2" width="12.7109375" style="27" customWidth="1"/>
    <col min="3" max="3" width="9.5703125" style="27" hidden="1" customWidth="1"/>
    <col min="4" max="4" width="10.140625" style="27" hidden="1" customWidth="1"/>
    <col min="5" max="7" width="20.85546875" style="27" customWidth="1"/>
    <col min="8" max="8" width="20.5703125" style="41" customWidth="1"/>
    <col min="9" max="9" width="5.7109375" style="27" customWidth="1"/>
    <col min="10" max="10" width="2" style="27" hidden="1" customWidth="1"/>
    <col min="11" max="11" width="1.7109375" style="27" hidden="1" customWidth="1"/>
    <col min="12" max="12" width="17.28515625" style="41" customWidth="1"/>
    <col min="13" max="13" width="15.5703125" style="27" customWidth="1"/>
    <col min="14" max="14" width="5.7109375" style="27" customWidth="1"/>
    <col min="15" max="15" width="21.42578125" style="41" customWidth="1"/>
    <col min="16" max="16" width="14" style="27" customWidth="1"/>
    <col min="17" max="17" width="5.7109375" style="27" customWidth="1"/>
    <col min="18" max="18" width="8.7109375" style="27" customWidth="1"/>
    <col min="19" max="19" width="20.85546875" style="41" customWidth="1"/>
    <col min="20" max="20" width="13.140625" style="27" customWidth="1"/>
    <col min="21" max="21" width="20.42578125" style="27" customWidth="1"/>
    <col min="22" max="16384" width="5.7109375" style="27"/>
  </cols>
  <sheetData>
    <row r="1" spans="1:21" x14ac:dyDescent="0.25">
      <c r="A1" s="61" t="s">
        <v>22</v>
      </c>
      <c r="B1" s="60"/>
      <c r="C1" s="45"/>
      <c r="D1" s="60" t="s">
        <v>21</v>
      </c>
      <c r="E1" s="60"/>
      <c r="F1" s="32"/>
      <c r="G1" s="32"/>
      <c r="H1" s="33"/>
      <c r="I1" s="32"/>
      <c r="J1" s="32"/>
      <c r="K1" s="32"/>
      <c r="L1" s="33"/>
      <c r="M1" s="32"/>
      <c r="N1" s="32"/>
      <c r="O1" s="33"/>
      <c r="P1" s="32"/>
      <c r="Q1" s="32"/>
      <c r="R1" s="32"/>
      <c r="S1" s="33"/>
      <c r="T1" s="32"/>
      <c r="U1" s="34"/>
    </row>
    <row r="2" spans="1:21" x14ac:dyDescent="0.25">
      <c r="A2" s="49"/>
      <c r="B2" s="50"/>
      <c r="C2" s="44"/>
      <c r="D2" s="44"/>
      <c r="E2" s="50"/>
      <c r="F2" s="50"/>
      <c r="G2" s="50"/>
      <c r="H2" s="50"/>
      <c r="I2" s="50"/>
      <c r="J2" s="44"/>
      <c r="K2" s="44"/>
      <c r="L2" s="36"/>
      <c r="M2" s="44"/>
      <c r="N2" s="44"/>
      <c r="O2" s="36"/>
      <c r="P2" s="44"/>
      <c r="Q2" s="44"/>
      <c r="R2" s="44"/>
      <c r="S2" s="36"/>
      <c r="T2" s="44"/>
      <c r="U2" s="37"/>
    </row>
    <row r="3" spans="1:21" x14ac:dyDescent="0.25">
      <c r="A3" s="43"/>
      <c r="B3" s="44"/>
      <c r="C3" s="44"/>
      <c r="D3" s="44"/>
      <c r="E3" s="50"/>
      <c r="F3" s="50"/>
      <c r="G3" s="50"/>
      <c r="H3" s="50"/>
      <c r="I3" s="50"/>
      <c r="J3" s="44"/>
      <c r="K3" s="44"/>
      <c r="L3" s="36"/>
      <c r="M3" s="44"/>
      <c r="N3" s="44"/>
      <c r="O3" s="36"/>
      <c r="P3" s="44"/>
      <c r="Q3" s="44"/>
      <c r="R3" s="44"/>
      <c r="S3" s="36"/>
      <c r="T3" s="44"/>
      <c r="U3" s="37"/>
    </row>
    <row r="4" spans="1:21" x14ac:dyDescent="0.25">
      <c r="A4" s="62" t="s">
        <v>23</v>
      </c>
      <c r="B4" s="63"/>
      <c r="C4" s="46"/>
      <c r="D4" s="44"/>
      <c r="E4" s="50"/>
      <c r="F4" s="50"/>
      <c r="G4" s="50"/>
      <c r="H4" s="50"/>
      <c r="I4" s="50"/>
      <c r="J4" s="44"/>
      <c r="K4" s="44"/>
      <c r="L4" s="36"/>
      <c r="M4" s="44"/>
      <c r="N4" s="44"/>
      <c r="O4" s="36"/>
      <c r="P4" s="44"/>
      <c r="Q4" s="44"/>
      <c r="R4" s="44"/>
      <c r="S4" s="36"/>
      <c r="T4" s="44"/>
      <c r="U4" s="37"/>
    </row>
    <row r="5" spans="1:21" x14ac:dyDescent="0.25">
      <c r="A5" s="49"/>
      <c r="B5" s="50"/>
      <c r="C5" s="44"/>
      <c r="D5" s="44"/>
      <c r="E5" s="50"/>
      <c r="F5" s="50"/>
      <c r="G5" s="50"/>
      <c r="H5" s="50"/>
      <c r="I5" s="50"/>
      <c r="J5" s="44"/>
      <c r="K5" s="44"/>
      <c r="L5" s="36"/>
      <c r="M5" s="44"/>
      <c r="N5" s="44"/>
      <c r="O5" s="36"/>
      <c r="P5" s="44"/>
      <c r="Q5" s="44"/>
      <c r="R5" s="44"/>
      <c r="S5" s="36"/>
      <c r="T5" s="44"/>
      <c r="U5" s="37"/>
    </row>
    <row r="6" spans="1:21" x14ac:dyDescent="0.25">
      <c r="A6" s="49"/>
      <c r="B6" s="50"/>
      <c r="C6" s="44"/>
      <c r="D6" s="44"/>
      <c r="E6" s="50"/>
      <c r="F6" s="50"/>
      <c r="G6" s="50"/>
      <c r="H6" s="50"/>
      <c r="I6" s="50"/>
      <c r="J6" s="44"/>
      <c r="K6" s="44"/>
      <c r="L6" s="36"/>
      <c r="M6" s="44"/>
      <c r="N6" s="44"/>
      <c r="O6" s="36"/>
      <c r="P6" s="44"/>
      <c r="Q6" s="44"/>
      <c r="R6" s="44"/>
      <c r="S6" s="36"/>
      <c r="T6" s="44"/>
      <c r="U6" s="37"/>
    </row>
    <row r="7" spans="1:21" x14ac:dyDescent="0.25">
      <c r="A7" s="43"/>
      <c r="B7" s="44"/>
      <c r="C7" s="44"/>
      <c r="D7" s="44" t="s">
        <v>0</v>
      </c>
      <c r="E7" s="50"/>
      <c r="F7" s="50"/>
      <c r="G7" s="50"/>
      <c r="H7" s="50"/>
      <c r="I7" s="50"/>
      <c r="J7" s="44"/>
      <c r="K7" s="44"/>
      <c r="L7" s="36"/>
      <c r="M7" s="44"/>
      <c r="N7" s="44"/>
      <c r="O7" s="36"/>
      <c r="P7" s="44"/>
      <c r="Q7" s="44"/>
      <c r="R7" s="44"/>
      <c r="S7" s="36"/>
      <c r="T7" s="44"/>
      <c r="U7" s="37"/>
    </row>
    <row r="8" spans="1:21" x14ac:dyDescent="0.25">
      <c r="A8" s="62" t="s">
        <v>1</v>
      </c>
      <c r="B8" s="63"/>
      <c r="C8" s="46"/>
      <c r="D8" s="44"/>
      <c r="E8" s="50"/>
      <c r="F8" s="50"/>
      <c r="G8" s="50"/>
      <c r="H8" s="50"/>
      <c r="I8" s="50"/>
      <c r="J8" s="44"/>
      <c r="K8" s="44"/>
      <c r="L8" s="36"/>
      <c r="M8" s="44"/>
      <c r="N8" s="44"/>
      <c r="O8" s="36"/>
      <c r="P8" s="44"/>
      <c r="Q8" s="44"/>
      <c r="R8" s="44"/>
      <c r="S8" s="36"/>
      <c r="T8" s="44"/>
      <c r="U8" s="37"/>
    </row>
    <row r="9" spans="1:21" x14ac:dyDescent="0.25">
      <c r="A9" s="49"/>
      <c r="B9" s="50"/>
      <c r="C9" s="44"/>
      <c r="D9" s="44"/>
      <c r="E9" s="44"/>
      <c r="F9" s="44"/>
      <c r="G9" s="44"/>
      <c r="H9" s="36"/>
      <c r="I9" s="44"/>
      <c r="J9" s="44"/>
      <c r="K9" s="44"/>
      <c r="L9" s="36"/>
      <c r="M9" s="44"/>
      <c r="N9" s="44"/>
      <c r="O9" s="36"/>
      <c r="P9" s="44"/>
      <c r="Q9" s="44"/>
      <c r="R9" s="44"/>
      <c r="S9" s="36"/>
      <c r="T9" s="44"/>
      <c r="U9" s="37"/>
    </row>
    <row r="10" spans="1:21" x14ac:dyDescent="0.25">
      <c r="A10" s="47" t="s">
        <v>257</v>
      </c>
      <c r="B10" s="47" t="s">
        <v>3</v>
      </c>
      <c r="C10" s="47" t="s">
        <v>247</v>
      </c>
      <c r="D10" s="47" t="s">
        <v>248</v>
      </c>
      <c r="E10" s="47" t="s">
        <v>18</v>
      </c>
      <c r="F10" s="47" t="s">
        <v>19</v>
      </c>
      <c r="G10" s="47" t="s">
        <v>4</v>
      </c>
      <c r="H10" s="47" t="s">
        <v>5</v>
      </c>
      <c r="I10" s="51" t="s">
        <v>256</v>
      </c>
      <c r="J10" s="52"/>
      <c r="K10" s="53"/>
      <c r="L10" s="47" t="s">
        <v>10</v>
      </c>
      <c r="M10" s="48" t="s">
        <v>11</v>
      </c>
      <c r="N10" s="48"/>
      <c r="O10" s="47" t="s">
        <v>13</v>
      </c>
      <c r="P10" s="48" t="s">
        <v>14</v>
      </c>
      <c r="Q10" s="48"/>
      <c r="R10" s="47" t="s">
        <v>239</v>
      </c>
      <c r="S10" s="47" t="s">
        <v>238</v>
      </c>
      <c r="T10" s="48" t="s">
        <v>16</v>
      </c>
      <c r="U10" s="48" t="s">
        <v>17</v>
      </c>
    </row>
    <row r="11" spans="1:21" x14ac:dyDescent="0.25">
      <c r="A11" s="47"/>
      <c r="B11" s="47"/>
      <c r="C11" s="47"/>
      <c r="D11" s="47"/>
      <c r="E11" s="47"/>
      <c r="F11" s="47"/>
      <c r="G11" s="47"/>
      <c r="H11" s="47"/>
      <c r="I11" s="54"/>
      <c r="J11" s="55"/>
      <c r="K11" s="56"/>
      <c r="L11" s="47"/>
      <c r="M11" s="42" t="s">
        <v>12</v>
      </c>
      <c r="N11" s="42" t="s">
        <v>255</v>
      </c>
      <c r="O11" s="47"/>
      <c r="P11" s="42" t="s">
        <v>12</v>
      </c>
      <c r="Q11" s="42" t="s">
        <v>255</v>
      </c>
      <c r="R11" s="47"/>
      <c r="S11" s="47"/>
      <c r="T11" s="48"/>
      <c r="U11" s="48"/>
    </row>
    <row r="12" spans="1:21" x14ac:dyDescent="0.25">
      <c r="A12" s="29">
        <v>1</v>
      </c>
      <c r="B12" s="28"/>
      <c r="C12" s="28"/>
      <c r="D12" s="28"/>
      <c r="E12" s="28"/>
      <c r="F12" s="28"/>
      <c r="G12" s="28"/>
      <c r="H12" s="28"/>
      <c r="I12" s="57"/>
      <c r="J12" s="58"/>
      <c r="K12" s="59"/>
      <c r="L12" s="28"/>
      <c r="M12" s="29"/>
      <c r="N12" s="29"/>
      <c r="O12" s="28"/>
      <c r="P12" s="29"/>
      <c r="Q12" s="29"/>
      <c r="R12" s="29"/>
      <c r="S12" s="28"/>
      <c r="T12" s="29"/>
      <c r="U12" s="29"/>
    </row>
    <row r="13" spans="1:21" x14ac:dyDescent="0.25">
      <c r="A13" s="29">
        <f t="shared" ref="A13" si="0">A12+1</f>
        <v>2</v>
      </c>
      <c r="B13" s="28"/>
      <c r="C13" s="28"/>
      <c r="D13" s="28"/>
      <c r="E13" s="28"/>
      <c r="F13" s="28"/>
      <c r="G13" s="28"/>
      <c r="H13" s="28"/>
      <c r="I13" s="57"/>
      <c r="J13" s="58"/>
      <c r="K13" s="59"/>
      <c r="L13" s="28"/>
      <c r="M13" s="29"/>
      <c r="N13" s="29"/>
      <c r="O13" s="28"/>
      <c r="P13" s="29"/>
      <c r="Q13" s="29"/>
      <c r="R13" s="29"/>
      <c r="S13" s="28"/>
      <c r="T13" s="29"/>
      <c r="U13" s="29"/>
    </row>
    <row r="14" spans="1:21" x14ac:dyDescent="0.25">
      <c r="A14" s="29"/>
      <c r="B14" s="28"/>
      <c r="C14" s="28"/>
      <c r="D14" s="29"/>
      <c r="E14" s="28"/>
      <c r="F14" s="28"/>
      <c r="G14" s="28"/>
      <c r="H14" s="28"/>
      <c r="I14" s="29"/>
      <c r="J14" s="29"/>
      <c r="K14" s="29"/>
      <c r="L14" s="28"/>
      <c r="M14" s="29"/>
      <c r="N14" s="29"/>
      <c r="O14" s="28"/>
      <c r="P14" s="29"/>
      <c r="Q14" s="29"/>
      <c r="R14" s="29"/>
      <c r="S14" s="28"/>
      <c r="T14" s="29"/>
      <c r="U14" s="29"/>
    </row>
    <row r="15" spans="1:21" x14ac:dyDescent="0.25">
      <c r="A15" s="29"/>
      <c r="B15" s="28"/>
      <c r="C15" s="28"/>
      <c r="D15" s="28"/>
      <c r="E15" s="28"/>
      <c r="F15" s="28"/>
      <c r="G15" s="28"/>
      <c r="H15" s="28"/>
      <c r="I15" s="29"/>
      <c r="J15" s="28"/>
      <c r="K15" s="28"/>
      <c r="L15" s="28"/>
      <c r="M15" s="28"/>
      <c r="N15" s="28"/>
      <c r="O15" s="28"/>
      <c r="P15" s="28"/>
      <c r="Q15" s="28"/>
      <c r="R15" s="29"/>
      <c r="S15" s="28"/>
      <c r="T15" s="29"/>
      <c r="U15" s="29"/>
    </row>
    <row r="16" spans="1:21" x14ac:dyDescent="0.25">
      <c r="A16" s="29"/>
      <c r="B16" s="28"/>
      <c r="C16" s="28"/>
      <c r="D16" s="28"/>
      <c r="E16" s="28"/>
      <c r="F16" s="28"/>
      <c r="G16" s="28"/>
      <c r="H16" s="28"/>
      <c r="I16" s="29"/>
      <c r="J16" s="28"/>
      <c r="K16" s="28"/>
      <c r="L16" s="28"/>
      <c r="M16" s="28"/>
      <c r="N16" s="28"/>
      <c r="O16" s="28"/>
      <c r="P16" s="28"/>
      <c r="Q16" s="28"/>
      <c r="R16" s="29"/>
      <c r="S16" s="28"/>
      <c r="T16" s="29"/>
      <c r="U16" s="29"/>
    </row>
    <row r="17" spans="1:21" x14ac:dyDescent="0.25">
      <c r="A17" s="29"/>
      <c r="B17" s="29"/>
      <c r="C17" s="28"/>
      <c r="D17" s="29"/>
      <c r="E17" s="28"/>
      <c r="F17" s="28"/>
      <c r="G17" s="28"/>
      <c r="H17" s="28"/>
      <c r="I17" s="29"/>
      <c r="J17" s="29"/>
      <c r="K17" s="29"/>
      <c r="L17" s="28"/>
      <c r="M17" s="29"/>
      <c r="N17" s="29"/>
      <c r="O17" s="28"/>
      <c r="P17" s="29"/>
      <c r="Q17" s="29"/>
      <c r="R17" s="29"/>
      <c r="S17" s="28"/>
      <c r="T17" s="29"/>
      <c r="U17" s="29"/>
    </row>
    <row r="18" spans="1:21" x14ac:dyDescent="0.25">
      <c r="A18" s="29"/>
      <c r="B18" s="28"/>
      <c r="C18" s="28"/>
      <c r="D18" s="29"/>
      <c r="E18" s="28"/>
      <c r="F18" s="28"/>
      <c r="G18" s="28"/>
      <c r="H18" s="28"/>
      <c r="I18" s="29"/>
      <c r="J18" s="29"/>
      <c r="K18" s="29"/>
      <c r="L18" s="28"/>
      <c r="M18" s="29"/>
      <c r="N18" s="29"/>
      <c r="O18" s="28"/>
      <c r="P18" s="29"/>
      <c r="Q18" s="29"/>
      <c r="R18" s="29"/>
      <c r="S18" s="28"/>
      <c r="T18" s="29"/>
      <c r="U18" s="29"/>
    </row>
    <row r="19" spans="1:21" x14ac:dyDescent="0.25">
      <c r="A19" s="29"/>
      <c r="B19" s="28"/>
      <c r="C19" s="28"/>
      <c r="D19" s="29"/>
      <c r="E19" s="28"/>
      <c r="F19" s="28"/>
      <c r="G19" s="28"/>
      <c r="H19" s="28"/>
      <c r="I19" s="29"/>
      <c r="J19" s="29"/>
      <c r="K19" s="29"/>
      <c r="L19" s="28"/>
      <c r="M19" s="29"/>
      <c r="N19" s="29"/>
      <c r="O19" s="28"/>
      <c r="P19" s="29"/>
      <c r="Q19" s="29"/>
      <c r="R19" s="29"/>
      <c r="S19" s="28"/>
      <c r="T19" s="29"/>
      <c r="U19" s="29"/>
    </row>
    <row r="20" spans="1:21" x14ac:dyDescent="0.25">
      <c r="A20" s="29"/>
      <c r="B20" s="28"/>
      <c r="C20" s="28"/>
      <c r="D20" s="29"/>
      <c r="E20" s="28"/>
      <c r="F20" s="28"/>
      <c r="G20" s="28"/>
      <c r="H20" s="28"/>
      <c r="I20" s="29"/>
      <c r="J20" s="29"/>
      <c r="K20" s="29"/>
      <c r="L20" s="28"/>
      <c r="M20" s="29"/>
      <c r="N20" s="29"/>
      <c r="O20" s="28"/>
      <c r="P20" s="29"/>
      <c r="Q20" s="29"/>
      <c r="R20" s="29"/>
      <c r="S20" s="28"/>
      <c r="T20" s="29"/>
      <c r="U20" s="29"/>
    </row>
    <row r="21" spans="1:21" x14ac:dyDescent="0.25">
      <c r="A21" s="29"/>
      <c r="B21" s="28"/>
      <c r="C21" s="28"/>
      <c r="D21" s="29"/>
      <c r="E21" s="28"/>
      <c r="F21" s="28"/>
      <c r="G21" s="28"/>
      <c r="H21" s="28"/>
      <c r="I21" s="29"/>
      <c r="J21" s="29"/>
      <c r="K21" s="29"/>
      <c r="L21" s="28"/>
      <c r="M21" s="29"/>
      <c r="N21" s="29"/>
      <c r="O21" s="28"/>
      <c r="P21" s="29"/>
      <c r="Q21" s="29"/>
      <c r="R21" s="29"/>
      <c r="S21" s="28"/>
      <c r="T21" s="29"/>
      <c r="U21" s="29"/>
    </row>
    <row r="22" spans="1:21" x14ac:dyDescent="0.25">
      <c r="A22" s="29"/>
      <c r="B22" s="28"/>
      <c r="C22" s="28"/>
      <c r="D22" s="30"/>
      <c r="E22" s="28"/>
      <c r="F22" s="28"/>
      <c r="G22" s="28"/>
      <c r="H22" s="28"/>
      <c r="I22" s="29"/>
      <c r="J22" s="29"/>
      <c r="K22" s="29"/>
      <c r="L22" s="28"/>
      <c r="M22" s="29"/>
      <c r="N22" s="29"/>
      <c r="O22" s="28"/>
      <c r="P22" s="29"/>
      <c r="Q22" s="29"/>
      <c r="R22" s="29"/>
      <c r="S22" s="28"/>
      <c r="T22" s="29"/>
      <c r="U22" s="29"/>
    </row>
    <row r="23" spans="1:21" x14ac:dyDescent="0.25">
      <c r="A23" s="29"/>
      <c r="B23" s="28"/>
      <c r="C23" s="28"/>
      <c r="D23" s="30"/>
      <c r="E23" s="28"/>
      <c r="F23" s="28"/>
      <c r="G23" s="28"/>
      <c r="H23" s="28"/>
      <c r="I23" s="29"/>
      <c r="J23" s="29"/>
      <c r="K23" s="29"/>
      <c r="L23" s="28"/>
      <c r="M23" s="29"/>
      <c r="N23" s="29"/>
      <c r="O23" s="28"/>
      <c r="P23" s="29"/>
      <c r="Q23" s="29"/>
      <c r="R23" s="29"/>
      <c r="S23" s="28"/>
      <c r="T23" s="29"/>
      <c r="U23" s="29"/>
    </row>
    <row r="24" spans="1:21" x14ac:dyDescent="0.25">
      <c r="A24" s="29"/>
      <c r="B24" s="28"/>
      <c r="C24" s="28"/>
      <c r="D24" s="30"/>
      <c r="E24" s="28"/>
      <c r="F24" s="28"/>
      <c r="G24" s="28"/>
      <c r="H24" s="28"/>
      <c r="I24" s="29"/>
      <c r="J24" s="29"/>
      <c r="K24" s="29"/>
      <c r="L24" s="28"/>
      <c r="M24" s="29"/>
      <c r="N24" s="29"/>
      <c r="O24" s="28"/>
      <c r="P24" s="29"/>
      <c r="Q24" s="29"/>
      <c r="R24" s="29"/>
      <c r="S24" s="28"/>
      <c r="T24" s="29"/>
      <c r="U24" s="29"/>
    </row>
    <row r="25" spans="1:21" x14ac:dyDescent="0.25">
      <c r="A25" s="29"/>
      <c r="B25" s="28"/>
      <c r="C25" s="28"/>
      <c r="D25" s="29"/>
      <c r="E25" s="28"/>
      <c r="F25" s="28"/>
      <c r="G25" s="28"/>
      <c r="H25" s="28"/>
      <c r="I25" s="29"/>
      <c r="J25" s="29"/>
      <c r="K25" s="29"/>
      <c r="L25" s="28"/>
      <c r="M25" s="29"/>
      <c r="N25" s="29"/>
      <c r="O25" s="28"/>
      <c r="P25" s="29"/>
      <c r="Q25" s="29"/>
      <c r="R25" s="29"/>
      <c r="S25" s="28"/>
      <c r="T25" s="29"/>
      <c r="U25" s="29"/>
    </row>
    <row r="26" spans="1:21" x14ac:dyDescent="0.25">
      <c r="A26" s="29"/>
      <c r="B26" s="28"/>
      <c r="C26" s="28"/>
      <c r="D26" s="28"/>
      <c r="E26" s="28"/>
      <c r="F26" s="28"/>
      <c r="G26" s="28"/>
      <c r="H26" s="28"/>
      <c r="I26" s="29"/>
      <c r="J26" s="29"/>
      <c r="K26" s="29"/>
      <c r="L26" s="28"/>
      <c r="M26" s="29"/>
      <c r="N26" s="29"/>
      <c r="O26" s="28"/>
      <c r="P26" s="29"/>
      <c r="Q26" s="29"/>
      <c r="R26" s="29"/>
      <c r="S26" s="28"/>
      <c r="T26" s="29"/>
      <c r="U26" s="29"/>
    </row>
    <row r="27" spans="1:21" x14ac:dyDescent="0.25">
      <c r="A27" s="29"/>
      <c r="B27" s="28"/>
      <c r="C27" s="28"/>
      <c r="D27" s="29"/>
      <c r="E27" s="28"/>
      <c r="F27" s="28"/>
      <c r="G27" s="28"/>
      <c r="H27" s="28"/>
      <c r="I27" s="29"/>
      <c r="J27" s="29"/>
      <c r="K27" s="29"/>
      <c r="L27" s="28"/>
      <c r="M27" s="29"/>
      <c r="N27" s="29"/>
      <c r="O27" s="28"/>
      <c r="P27" s="29"/>
      <c r="Q27" s="29"/>
      <c r="R27" s="29"/>
      <c r="S27" s="28"/>
      <c r="T27" s="29"/>
      <c r="U27" s="29"/>
    </row>
    <row r="28" spans="1:21" x14ac:dyDescent="0.25">
      <c r="A28" s="29"/>
      <c r="B28" s="28"/>
      <c r="C28" s="29"/>
      <c r="D28" s="29"/>
      <c r="E28" s="28"/>
      <c r="F28" s="28"/>
      <c r="G28" s="28"/>
      <c r="H28" s="28"/>
      <c r="I28" s="29"/>
      <c r="J28" s="29"/>
      <c r="K28" s="29"/>
      <c r="L28" s="28"/>
      <c r="M28" s="29"/>
      <c r="N28" s="29"/>
      <c r="O28" s="28"/>
      <c r="P28" s="29"/>
      <c r="Q28" s="29"/>
      <c r="R28" s="29"/>
      <c r="S28" s="28"/>
      <c r="T28" s="29"/>
      <c r="U28" s="29"/>
    </row>
    <row r="29" spans="1:21" x14ac:dyDescent="0.25">
      <c r="A29" s="29"/>
      <c r="B29" s="28"/>
      <c r="C29" s="28"/>
      <c r="D29" s="29"/>
      <c r="E29" s="28"/>
      <c r="F29" s="28"/>
      <c r="G29" s="28"/>
      <c r="H29" s="28"/>
      <c r="I29" s="29"/>
      <c r="J29" s="29"/>
      <c r="K29" s="29"/>
      <c r="L29" s="28"/>
      <c r="M29" s="29"/>
      <c r="N29" s="29"/>
      <c r="O29" s="28"/>
      <c r="P29" s="29"/>
      <c r="Q29" s="29"/>
      <c r="R29" s="29"/>
      <c r="S29" s="28"/>
      <c r="T29" s="29"/>
      <c r="U29" s="29"/>
    </row>
    <row r="30" spans="1:21" x14ac:dyDescent="0.25">
      <c r="A30" s="29"/>
      <c r="B30" s="28"/>
      <c r="C30" s="28"/>
      <c r="D30" s="29"/>
      <c r="E30" s="28"/>
      <c r="F30" s="28"/>
      <c r="G30" s="28"/>
      <c r="H30" s="28"/>
      <c r="I30" s="29"/>
      <c r="J30" s="29"/>
      <c r="K30" s="29"/>
      <c r="L30" s="28"/>
      <c r="M30" s="29"/>
      <c r="N30" s="29"/>
      <c r="O30" s="28"/>
      <c r="P30" s="29"/>
      <c r="Q30" s="29"/>
      <c r="R30" s="29"/>
      <c r="S30" s="28"/>
      <c r="T30" s="29"/>
      <c r="U30" s="29"/>
    </row>
    <row r="31" spans="1:21" x14ac:dyDescent="0.25">
      <c r="A31" s="29"/>
      <c r="B31" s="29"/>
      <c r="C31" s="28"/>
      <c r="D31" s="29"/>
      <c r="E31" s="28"/>
      <c r="F31" s="28"/>
      <c r="G31" s="28"/>
      <c r="H31" s="28"/>
      <c r="I31" s="29"/>
      <c r="J31" s="29"/>
      <c r="K31" s="29"/>
      <c r="L31" s="28"/>
      <c r="M31" s="29"/>
      <c r="N31" s="29"/>
      <c r="O31" s="28"/>
      <c r="P31" s="29"/>
      <c r="Q31" s="29"/>
      <c r="R31" s="29"/>
      <c r="S31" s="28"/>
      <c r="T31" s="29"/>
      <c r="U31" s="29"/>
    </row>
    <row r="32" spans="1:21" x14ac:dyDescent="0.25">
      <c r="A32" s="29"/>
      <c r="B32" s="28"/>
      <c r="C32" s="29"/>
      <c r="D32" s="29"/>
      <c r="E32" s="28"/>
      <c r="F32" s="28"/>
      <c r="G32" s="28"/>
      <c r="H32" s="28"/>
      <c r="I32" s="29"/>
      <c r="J32" s="29"/>
      <c r="K32" s="29"/>
      <c r="L32" s="28"/>
      <c r="M32" s="29"/>
      <c r="N32" s="29"/>
      <c r="O32" s="28"/>
      <c r="P32" s="29"/>
      <c r="Q32" s="29"/>
      <c r="R32" s="29"/>
      <c r="S32" s="28"/>
      <c r="T32" s="29"/>
      <c r="U32" s="29"/>
    </row>
    <row r="33" spans="1:21" x14ac:dyDescent="0.25">
      <c r="A33" s="29"/>
      <c r="B33" s="28"/>
      <c r="C33" s="28"/>
      <c r="D33" s="29"/>
      <c r="E33" s="28"/>
      <c r="F33" s="28"/>
      <c r="G33" s="28"/>
      <c r="H33" s="28"/>
      <c r="I33" s="29"/>
      <c r="J33" s="29"/>
      <c r="K33" s="29"/>
      <c r="L33" s="28"/>
      <c r="M33" s="29"/>
      <c r="N33" s="29"/>
      <c r="O33" s="28"/>
      <c r="P33" s="29"/>
      <c r="Q33" s="29"/>
      <c r="R33" s="29"/>
      <c r="S33" s="28"/>
      <c r="T33" s="29"/>
      <c r="U33" s="29"/>
    </row>
  </sheetData>
  <mergeCells count="34">
    <mergeCell ref="A4:B4"/>
    <mergeCell ref="E4:I4"/>
    <mergeCell ref="A1:B1"/>
    <mergeCell ref="D1:E1"/>
    <mergeCell ref="A2:B2"/>
    <mergeCell ref="E2:I2"/>
    <mergeCell ref="E3:I3"/>
    <mergeCell ref="E10:E11"/>
    <mergeCell ref="A5:B5"/>
    <mergeCell ref="E5:I5"/>
    <mergeCell ref="A6:B6"/>
    <mergeCell ref="E6:I6"/>
    <mergeCell ref="E7:I7"/>
    <mergeCell ref="A8:B8"/>
    <mergeCell ref="E8:I8"/>
    <mergeCell ref="A9:B9"/>
    <mergeCell ref="A10:A11"/>
    <mergeCell ref="B10:B11"/>
    <mergeCell ref="C10:C11"/>
    <mergeCell ref="D10:D11"/>
    <mergeCell ref="S10:S11"/>
    <mergeCell ref="T10:T11"/>
    <mergeCell ref="U10:U11"/>
    <mergeCell ref="F10:F11"/>
    <mergeCell ref="G10:G11"/>
    <mergeCell ref="H10:H11"/>
    <mergeCell ref="I10:K11"/>
    <mergeCell ref="L10:L11"/>
    <mergeCell ref="M10:N10"/>
    <mergeCell ref="I12:K12"/>
    <mergeCell ref="I13:K13"/>
    <mergeCell ref="O10:O11"/>
    <mergeCell ref="P10:Q10"/>
    <mergeCell ref="R10:R11"/>
  </mergeCells>
  <dataValidations count="1">
    <dataValidation type="list" allowBlank="1" showInputMessage="1" showErrorMessage="1" sqref="J14:K25 I12:I25 I26:K33 M12:M33 P12:P33" xr:uid="{00000000-0002-0000-0100-000000000000}">
      <formula1>conc</formula1>
    </dataValidation>
  </dataValidations>
  <pageMargins left="0.70866141732283472" right="0.70866141732283472" top="0.74803149606299213" bottom="0.74803149606299213" header="0.31496062992125984" footer="0.31496062992125984"/>
  <pageSetup paperSize="287" scale="57" fitToHeight="0" orientation="landscape" r:id="rId1"/>
  <headerFooter alignWithMargins="0">
    <oddHeader>&amp;L&amp;G&amp;C&amp;A&amp;R&amp;F</oddHeader>
    <oddFooter>&amp;CPage &amp;P of &amp;N</oddFooter>
  </headerFooter>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AA57"/>
  <sheetViews>
    <sheetView zoomScale="85" zoomScaleNormal="85" workbookViewId="0">
      <pane ySplit="11" topLeftCell="A16" activePane="bottomLeft" state="frozen"/>
      <selection pane="bottomLeft" activeCell="A9" sqref="A1:XFD9"/>
    </sheetView>
  </sheetViews>
  <sheetFormatPr defaultColWidth="5.7109375" defaultRowHeight="15" x14ac:dyDescent="0.25"/>
  <cols>
    <col min="1" max="1" width="11.7109375" customWidth="1"/>
    <col min="2" max="3" width="20.5703125" customWidth="1"/>
    <col min="4" max="4" width="10.140625" customWidth="1"/>
    <col min="5" max="7" width="20.85546875" customWidth="1"/>
    <col min="8" max="8" width="20.5703125" customWidth="1"/>
    <col min="12" max="12" width="5.7109375" customWidth="1"/>
    <col min="13" max="13" width="15.7109375" customWidth="1"/>
    <col min="14" max="14" width="15.5703125" customWidth="1"/>
    <col min="18" max="18" width="5.5703125" customWidth="1"/>
    <col min="19" max="19" width="26.28515625" style="12" customWidth="1"/>
    <col min="20" max="20" width="15.140625" customWidth="1"/>
    <col min="24" max="24" width="6" customWidth="1"/>
    <col min="25" max="26" width="20.85546875" customWidth="1"/>
    <col min="27" max="27" width="20.42578125" customWidth="1"/>
  </cols>
  <sheetData>
    <row r="1" spans="1:27" ht="18.75" hidden="1" x14ac:dyDescent="0.3">
      <c r="A1" s="83" t="s">
        <v>22</v>
      </c>
      <c r="B1" s="83"/>
      <c r="C1" s="15"/>
      <c r="D1" s="83" t="s">
        <v>21</v>
      </c>
      <c r="E1" s="83"/>
    </row>
    <row r="2" spans="1:27" hidden="1" x14ac:dyDescent="0.25">
      <c r="A2" s="81"/>
      <c r="B2" s="81"/>
      <c r="C2" s="16"/>
      <c r="E2" s="82"/>
      <c r="F2" s="82"/>
      <c r="G2" s="82"/>
      <c r="H2" s="82"/>
      <c r="I2" s="82"/>
    </row>
    <row r="3" spans="1:27" hidden="1" x14ac:dyDescent="0.25">
      <c r="E3" s="82"/>
      <c r="F3" s="82"/>
      <c r="G3" s="82"/>
      <c r="H3" s="82"/>
      <c r="I3" s="82"/>
    </row>
    <row r="4" spans="1:27" ht="18.75" hidden="1" x14ac:dyDescent="0.3">
      <c r="A4" s="83" t="s">
        <v>23</v>
      </c>
      <c r="B4" s="83"/>
      <c r="C4" s="15"/>
      <c r="E4" s="82"/>
      <c r="F4" s="82"/>
      <c r="G4" s="82"/>
      <c r="H4" s="82"/>
      <c r="I4" s="82"/>
    </row>
    <row r="5" spans="1:27" hidden="1" x14ac:dyDescent="0.25">
      <c r="A5" s="81"/>
      <c r="B5" s="81"/>
      <c r="C5" s="16"/>
      <c r="E5" s="82"/>
      <c r="F5" s="82"/>
      <c r="G5" s="82"/>
      <c r="H5" s="82"/>
      <c r="I5" s="82"/>
    </row>
    <row r="6" spans="1:27" hidden="1" x14ac:dyDescent="0.25">
      <c r="A6" s="81"/>
      <c r="B6" s="81"/>
      <c r="C6" s="16"/>
      <c r="E6" s="82"/>
      <c r="F6" s="82"/>
      <c r="G6" s="82"/>
      <c r="H6" s="82"/>
      <c r="I6" s="82"/>
    </row>
    <row r="7" spans="1:27" hidden="1" x14ac:dyDescent="0.25">
      <c r="D7" t="s">
        <v>0</v>
      </c>
      <c r="E7" s="82"/>
      <c r="F7" s="82"/>
      <c r="G7" s="82"/>
      <c r="H7" s="82"/>
      <c r="I7" s="82"/>
    </row>
    <row r="8" spans="1:27" ht="18.75" hidden="1" x14ac:dyDescent="0.3">
      <c r="A8" s="83" t="s">
        <v>1</v>
      </c>
      <c r="B8" s="83"/>
      <c r="C8" s="15"/>
      <c r="E8" s="82"/>
      <c r="F8" s="82"/>
      <c r="G8" s="82"/>
      <c r="H8" s="82"/>
      <c r="I8" s="82"/>
    </row>
    <row r="9" spans="1:27" ht="15.75" hidden="1" thickBot="1" x14ac:dyDescent="0.3">
      <c r="A9" s="82"/>
      <c r="B9" s="82"/>
      <c r="C9" s="14"/>
      <c r="E9" t="s">
        <v>27</v>
      </c>
      <c r="F9" t="s">
        <v>5</v>
      </c>
      <c r="G9" t="s">
        <v>28</v>
      </c>
    </row>
    <row r="10" spans="1:27" ht="18.75" x14ac:dyDescent="0.3">
      <c r="A10" s="84" t="s">
        <v>2</v>
      </c>
      <c r="B10" s="76" t="s">
        <v>3</v>
      </c>
      <c r="C10" s="86"/>
      <c r="D10" s="86" t="s">
        <v>25</v>
      </c>
      <c r="E10" s="76" t="s">
        <v>18</v>
      </c>
      <c r="F10" s="76" t="s">
        <v>19</v>
      </c>
      <c r="G10" s="76" t="s">
        <v>4</v>
      </c>
      <c r="H10" s="76" t="s">
        <v>5</v>
      </c>
      <c r="I10" s="78" t="s">
        <v>5</v>
      </c>
      <c r="J10" s="78"/>
      <c r="K10" s="78"/>
      <c r="L10" s="78"/>
      <c r="M10" s="79" t="s">
        <v>10</v>
      </c>
      <c r="N10" s="78" t="s">
        <v>11</v>
      </c>
      <c r="O10" s="78"/>
      <c r="P10" s="78"/>
      <c r="Q10" s="78"/>
      <c r="R10" s="78"/>
      <c r="S10" s="79" t="s">
        <v>13</v>
      </c>
      <c r="T10" s="72" t="s">
        <v>14</v>
      </c>
      <c r="U10" s="72"/>
      <c r="V10" s="72"/>
      <c r="W10" s="72"/>
      <c r="X10" s="72"/>
      <c r="Y10" s="72" t="s">
        <v>15</v>
      </c>
      <c r="Z10" s="72" t="s">
        <v>16</v>
      </c>
      <c r="AA10" s="74" t="s">
        <v>17</v>
      </c>
    </row>
    <row r="11" spans="1:27" ht="19.5" thickBot="1" x14ac:dyDescent="0.35">
      <c r="A11" s="85"/>
      <c r="B11" s="77"/>
      <c r="C11" s="87"/>
      <c r="D11" s="87"/>
      <c r="E11" s="77"/>
      <c r="F11" s="77"/>
      <c r="G11" s="77"/>
      <c r="H11" s="77"/>
      <c r="I11" s="1" t="s">
        <v>6</v>
      </c>
      <c r="J11" s="1" t="s">
        <v>7</v>
      </c>
      <c r="K11" s="1" t="s">
        <v>8</v>
      </c>
      <c r="L11" s="1" t="s">
        <v>9</v>
      </c>
      <c r="M11" s="80"/>
      <c r="N11" s="2" t="s">
        <v>12</v>
      </c>
      <c r="O11" s="1" t="s">
        <v>6</v>
      </c>
      <c r="P11" s="1" t="s">
        <v>7</v>
      </c>
      <c r="Q11" s="1" t="s">
        <v>8</v>
      </c>
      <c r="R11" s="1" t="s">
        <v>9</v>
      </c>
      <c r="S11" s="80"/>
      <c r="T11" s="2" t="s">
        <v>12</v>
      </c>
      <c r="U11" s="1" t="s">
        <v>6</v>
      </c>
      <c r="V11" s="1" t="s">
        <v>7</v>
      </c>
      <c r="W11" s="1" t="s">
        <v>8</v>
      </c>
      <c r="X11" s="1" t="s">
        <v>9</v>
      </c>
      <c r="Y11" s="73"/>
      <c r="Z11" s="73"/>
      <c r="AA11" s="75"/>
    </row>
    <row r="12" spans="1:27" ht="141.75" x14ac:dyDescent="0.25">
      <c r="A12" s="6">
        <v>1</v>
      </c>
      <c r="B12" s="23" t="s">
        <v>245</v>
      </c>
      <c r="C12" s="24"/>
      <c r="D12" s="5" t="s">
        <v>35</v>
      </c>
      <c r="E12" s="5" t="s">
        <v>45</v>
      </c>
      <c r="F12" s="5" t="s">
        <v>36</v>
      </c>
      <c r="G12" s="4" t="s">
        <v>37</v>
      </c>
      <c r="H12" s="3"/>
      <c r="I12" s="3">
        <v>5</v>
      </c>
      <c r="J12" s="3"/>
      <c r="K12" s="3"/>
      <c r="L12" s="3"/>
      <c r="M12" s="3"/>
      <c r="N12" s="3">
        <v>2</v>
      </c>
      <c r="O12" s="3">
        <f t="shared" ref="O12:R14" si="0">$N12*I12</f>
        <v>10</v>
      </c>
      <c r="P12" s="3">
        <f t="shared" si="0"/>
        <v>0</v>
      </c>
      <c r="Q12" s="3">
        <f t="shared" si="0"/>
        <v>0</v>
      </c>
      <c r="R12" s="3">
        <f t="shared" si="0"/>
        <v>0</v>
      </c>
      <c r="S12" s="4" t="s">
        <v>195</v>
      </c>
      <c r="T12" s="3"/>
      <c r="U12" s="3">
        <f t="shared" ref="U12:X14" si="1">$T12*I12</f>
        <v>0</v>
      </c>
      <c r="V12" s="3">
        <f t="shared" si="1"/>
        <v>0</v>
      </c>
      <c r="W12" s="3">
        <f t="shared" si="1"/>
        <v>0</v>
      </c>
      <c r="X12" s="3">
        <f t="shared" si="1"/>
        <v>0</v>
      </c>
      <c r="Y12" s="3"/>
      <c r="Z12" s="3"/>
      <c r="AA12" s="3"/>
    </row>
    <row r="13" spans="1:27" ht="126" x14ac:dyDescent="0.25">
      <c r="A13" s="3">
        <f>A12+1</f>
        <v>2</v>
      </c>
      <c r="B13" s="68" t="s">
        <v>246</v>
      </c>
      <c r="C13" s="21"/>
      <c r="D13" s="5" t="s">
        <v>44</v>
      </c>
      <c r="E13" s="5" t="s">
        <v>42</v>
      </c>
      <c r="F13" s="5" t="s">
        <v>36</v>
      </c>
      <c r="G13" s="4" t="s">
        <v>46</v>
      </c>
      <c r="H13" s="3"/>
      <c r="I13" s="3"/>
      <c r="J13" s="3"/>
      <c r="K13" s="3"/>
      <c r="L13" s="3"/>
      <c r="M13" s="3"/>
      <c r="N13" s="3"/>
      <c r="O13" s="3">
        <f t="shared" si="0"/>
        <v>0</v>
      </c>
      <c r="P13" s="3">
        <f t="shared" si="0"/>
        <v>0</v>
      </c>
      <c r="Q13" s="3">
        <f t="shared" si="0"/>
        <v>0</v>
      </c>
      <c r="R13" s="3">
        <f t="shared" si="0"/>
        <v>0</v>
      </c>
      <c r="S13" s="4" t="s">
        <v>197</v>
      </c>
      <c r="T13" s="3"/>
      <c r="U13" s="3">
        <f t="shared" si="1"/>
        <v>0</v>
      </c>
      <c r="V13" s="3">
        <f t="shared" si="1"/>
        <v>0</v>
      </c>
      <c r="W13" s="3">
        <f t="shared" si="1"/>
        <v>0</v>
      </c>
      <c r="X13" s="3">
        <f t="shared" si="1"/>
        <v>0</v>
      </c>
      <c r="Y13" s="3"/>
      <c r="Z13" s="3"/>
      <c r="AA13" s="3"/>
    </row>
    <row r="14" spans="1:27" ht="173.25" x14ac:dyDescent="0.25">
      <c r="A14" s="3">
        <f>A13+1</f>
        <v>3</v>
      </c>
      <c r="B14" s="69"/>
      <c r="C14" s="17"/>
      <c r="D14" s="5" t="s">
        <v>122</v>
      </c>
      <c r="E14" s="5" t="s">
        <v>123</v>
      </c>
      <c r="F14" s="5" t="s">
        <v>36</v>
      </c>
      <c r="G14" s="4" t="s">
        <v>124</v>
      </c>
      <c r="H14" s="3"/>
      <c r="I14" s="3"/>
      <c r="J14" s="3"/>
      <c r="K14" s="3"/>
      <c r="L14" s="3"/>
      <c r="M14" s="3"/>
      <c r="N14" s="3"/>
      <c r="O14" s="3">
        <f t="shared" si="0"/>
        <v>0</v>
      </c>
      <c r="P14" s="3">
        <f t="shared" si="0"/>
        <v>0</v>
      </c>
      <c r="Q14" s="3">
        <f t="shared" si="0"/>
        <v>0</v>
      </c>
      <c r="R14" s="3">
        <f t="shared" si="0"/>
        <v>0</v>
      </c>
      <c r="S14" s="4" t="s">
        <v>205</v>
      </c>
      <c r="T14" s="3"/>
      <c r="U14" s="3">
        <f t="shared" si="1"/>
        <v>0</v>
      </c>
      <c r="V14" s="3">
        <f t="shared" si="1"/>
        <v>0</v>
      </c>
      <c r="W14" s="3">
        <f t="shared" si="1"/>
        <v>0</v>
      </c>
      <c r="X14" s="3">
        <f t="shared" si="1"/>
        <v>0</v>
      </c>
      <c r="Y14" s="3"/>
      <c r="Z14" s="3"/>
      <c r="AA14" s="3"/>
    </row>
    <row r="15" spans="1:27" ht="94.5" x14ac:dyDescent="0.25">
      <c r="A15" s="3">
        <f>A14+1</f>
        <v>4</v>
      </c>
      <c r="B15" s="5" t="s">
        <v>31</v>
      </c>
      <c r="C15" s="5"/>
      <c r="D15" s="5" t="s">
        <v>38</v>
      </c>
      <c r="E15" s="4" t="s">
        <v>39</v>
      </c>
      <c r="F15" s="5" t="s">
        <v>36</v>
      </c>
      <c r="G15" s="4" t="s">
        <v>40</v>
      </c>
      <c r="H15" s="3"/>
      <c r="I15" s="3">
        <v>5</v>
      </c>
      <c r="J15" s="3"/>
      <c r="K15" s="3"/>
      <c r="L15" s="3"/>
      <c r="M15" s="3"/>
      <c r="N15" s="3">
        <v>2</v>
      </c>
      <c r="O15" s="3">
        <f t="shared" ref="O15:O57" si="2">$N15*I15</f>
        <v>10</v>
      </c>
      <c r="P15" s="3">
        <f t="shared" ref="P15:R17" si="3">$N15*J15</f>
        <v>0</v>
      </c>
      <c r="Q15" s="3">
        <f t="shared" si="3"/>
        <v>0</v>
      </c>
      <c r="R15" s="3">
        <f t="shared" si="3"/>
        <v>0</v>
      </c>
      <c r="S15" s="4" t="s">
        <v>196</v>
      </c>
      <c r="T15" s="3"/>
      <c r="U15" s="3">
        <f t="shared" ref="U15:U57" si="4">$T15*I15</f>
        <v>0</v>
      </c>
      <c r="V15" s="3">
        <f t="shared" ref="V15:W17" si="5">$T15*J15</f>
        <v>0</v>
      </c>
      <c r="W15" s="3">
        <f t="shared" si="5"/>
        <v>0</v>
      </c>
      <c r="X15" s="3">
        <f t="shared" ref="X15:X57" si="6">$T15*L15</f>
        <v>0</v>
      </c>
      <c r="Y15" s="3"/>
      <c r="Z15" s="3"/>
      <c r="AA15" s="3"/>
    </row>
    <row r="16" spans="1:27" ht="78.75" x14ac:dyDescent="0.25">
      <c r="A16" s="3">
        <f>A15+1</f>
        <v>5</v>
      </c>
      <c r="B16" s="5" t="s">
        <v>29</v>
      </c>
      <c r="C16" s="5"/>
      <c r="D16" s="4" t="s">
        <v>41</v>
      </c>
      <c r="E16" s="4" t="s">
        <v>42</v>
      </c>
      <c r="F16" s="5" t="s">
        <v>36</v>
      </c>
      <c r="G16" s="5" t="s">
        <v>43</v>
      </c>
      <c r="H16" s="3"/>
      <c r="I16" s="3">
        <v>5</v>
      </c>
      <c r="J16" s="3"/>
      <c r="K16" s="3"/>
      <c r="L16" s="3"/>
      <c r="M16" s="3"/>
      <c r="N16" s="3">
        <v>2</v>
      </c>
      <c r="O16" s="3">
        <f t="shared" si="2"/>
        <v>10</v>
      </c>
      <c r="P16" s="3">
        <f t="shared" si="3"/>
        <v>0</v>
      </c>
      <c r="Q16" s="3">
        <f t="shared" si="3"/>
        <v>0</v>
      </c>
      <c r="R16" s="3">
        <f t="shared" si="3"/>
        <v>0</v>
      </c>
      <c r="S16" s="4" t="s">
        <v>195</v>
      </c>
      <c r="T16" s="3"/>
      <c r="U16" s="3">
        <f t="shared" si="4"/>
        <v>0</v>
      </c>
      <c r="V16" s="3">
        <f t="shared" si="5"/>
        <v>0</v>
      </c>
      <c r="W16" s="3">
        <f t="shared" si="5"/>
        <v>0</v>
      </c>
      <c r="X16" s="3">
        <f t="shared" si="6"/>
        <v>0</v>
      </c>
      <c r="Y16" s="3"/>
      <c r="Z16" s="3"/>
      <c r="AA16" s="3"/>
    </row>
    <row r="17" spans="1:27" ht="47.25" x14ac:dyDescent="0.25">
      <c r="A17" s="25">
        <f>A16+1</f>
        <v>6</v>
      </c>
      <c r="B17" s="67" t="s">
        <v>32</v>
      </c>
      <c r="C17" s="21"/>
      <c r="D17" s="4" t="s">
        <v>47</v>
      </c>
      <c r="E17" s="4" t="s">
        <v>48</v>
      </c>
      <c r="F17" s="4" t="s">
        <v>49</v>
      </c>
      <c r="G17" s="4" t="s">
        <v>50</v>
      </c>
      <c r="H17" s="3"/>
      <c r="I17" s="3">
        <v>5</v>
      </c>
      <c r="J17" s="3"/>
      <c r="K17" s="3"/>
      <c r="L17" s="3"/>
      <c r="M17" s="3"/>
      <c r="N17" s="3">
        <v>3</v>
      </c>
      <c r="O17" s="3">
        <f t="shared" si="2"/>
        <v>15</v>
      </c>
      <c r="P17" s="3">
        <f t="shared" si="3"/>
        <v>0</v>
      </c>
      <c r="Q17" s="3">
        <f t="shared" si="3"/>
        <v>0</v>
      </c>
      <c r="R17" s="3">
        <f t="shared" si="3"/>
        <v>0</v>
      </c>
      <c r="S17" s="4" t="s">
        <v>198</v>
      </c>
      <c r="T17" s="3"/>
      <c r="U17" s="3">
        <f t="shared" si="4"/>
        <v>0</v>
      </c>
      <c r="V17" s="3">
        <f t="shared" si="5"/>
        <v>0</v>
      </c>
      <c r="W17" s="3">
        <f t="shared" si="5"/>
        <v>0</v>
      </c>
      <c r="X17" s="3">
        <f t="shared" si="6"/>
        <v>0</v>
      </c>
      <c r="Y17" s="3"/>
      <c r="Z17" s="3"/>
      <c r="AA17" s="3"/>
    </row>
    <row r="18" spans="1:27" ht="78.75" x14ac:dyDescent="0.25">
      <c r="A18" s="25">
        <f t="shared" ref="A18:A29" si="7">A17+1</f>
        <v>7</v>
      </c>
      <c r="B18" s="68"/>
      <c r="C18" s="21"/>
      <c r="D18" s="4" t="s">
        <v>72</v>
      </c>
      <c r="E18" s="5" t="s">
        <v>73</v>
      </c>
      <c r="F18" s="5" t="s">
        <v>74</v>
      </c>
      <c r="G18" s="4" t="s">
        <v>75</v>
      </c>
      <c r="H18" s="3"/>
      <c r="I18" s="3">
        <v>6</v>
      </c>
      <c r="J18" s="3"/>
      <c r="K18" s="3"/>
      <c r="L18" s="3"/>
      <c r="M18" s="3"/>
      <c r="N18" s="3"/>
      <c r="O18" s="3">
        <f t="shared" si="2"/>
        <v>0</v>
      </c>
      <c r="P18" s="3">
        <f t="shared" ref="P18:P57" si="8">$N18*J18</f>
        <v>0</v>
      </c>
      <c r="Q18" s="3">
        <f t="shared" ref="Q18:Q57" si="9">$N18*K18</f>
        <v>0</v>
      </c>
      <c r="R18" s="3">
        <f t="shared" ref="R18:R57" si="10">$N18*L18</f>
        <v>0</v>
      </c>
      <c r="S18" s="4" t="s">
        <v>203</v>
      </c>
      <c r="T18" s="3"/>
      <c r="U18" s="3">
        <f t="shared" si="4"/>
        <v>0</v>
      </c>
      <c r="V18" s="3">
        <f t="shared" ref="V18:V57" si="11">$T18*J18</f>
        <v>0</v>
      </c>
      <c r="W18" s="3">
        <f t="shared" ref="W18:W57" si="12">$T18*K18</f>
        <v>0</v>
      </c>
      <c r="X18" s="3">
        <f t="shared" si="6"/>
        <v>0</v>
      </c>
      <c r="Y18" s="3"/>
      <c r="Z18" s="3"/>
      <c r="AA18" s="3"/>
    </row>
    <row r="19" spans="1:27" ht="220.5" x14ac:dyDescent="0.25">
      <c r="A19" s="25">
        <f t="shared" si="7"/>
        <v>8</v>
      </c>
      <c r="B19" s="68"/>
      <c r="C19" s="21"/>
      <c r="D19" s="4" t="s">
        <v>81</v>
      </c>
      <c r="E19" s="5" t="s">
        <v>82</v>
      </c>
      <c r="F19" s="5" t="s">
        <v>83</v>
      </c>
      <c r="G19" s="4" t="s">
        <v>84</v>
      </c>
      <c r="H19" s="3"/>
      <c r="I19" s="3"/>
      <c r="J19" s="3"/>
      <c r="K19" s="3"/>
      <c r="L19" s="3"/>
      <c r="M19" s="3"/>
      <c r="N19" s="3"/>
      <c r="O19" s="3">
        <f t="shared" si="2"/>
        <v>0</v>
      </c>
      <c r="P19" s="3">
        <f t="shared" si="8"/>
        <v>0</v>
      </c>
      <c r="Q19" s="3">
        <f t="shared" si="9"/>
        <v>0</v>
      </c>
      <c r="R19" s="3">
        <f t="shared" si="10"/>
        <v>0</v>
      </c>
      <c r="S19" s="4" t="s">
        <v>206</v>
      </c>
      <c r="T19" s="3"/>
      <c r="U19" s="3">
        <f t="shared" si="4"/>
        <v>0</v>
      </c>
      <c r="V19" s="3">
        <f t="shared" si="11"/>
        <v>0</v>
      </c>
      <c r="W19" s="3">
        <f t="shared" si="12"/>
        <v>0</v>
      </c>
      <c r="X19" s="3">
        <f t="shared" si="6"/>
        <v>0</v>
      </c>
      <c r="Y19" s="3"/>
      <c r="Z19" s="3"/>
      <c r="AA19" s="3"/>
    </row>
    <row r="20" spans="1:27" ht="189" x14ac:dyDescent="0.25">
      <c r="A20" s="25">
        <f t="shared" si="7"/>
        <v>9</v>
      </c>
      <c r="B20" s="68"/>
      <c r="C20" s="21"/>
      <c r="D20" s="4" t="s">
        <v>126</v>
      </c>
      <c r="E20" s="5" t="s">
        <v>127</v>
      </c>
      <c r="F20" s="5" t="s">
        <v>36</v>
      </c>
      <c r="G20" s="4" t="s">
        <v>128</v>
      </c>
      <c r="H20" s="3"/>
      <c r="I20" s="3"/>
      <c r="J20" s="3"/>
      <c r="K20" s="3"/>
      <c r="L20" s="3"/>
      <c r="M20" s="3"/>
      <c r="N20" s="3"/>
      <c r="O20" s="3">
        <f t="shared" si="2"/>
        <v>0</v>
      </c>
      <c r="P20" s="3">
        <f t="shared" si="8"/>
        <v>0</v>
      </c>
      <c r="Q20" s="3">
        <f t="shared" si="9"/>
        <v>0</v>
      </c>
      <c r="R20" s="3">
        <f t="shared" si="10"/>
        <v>0</v>
      </c>
      <c r="S20" s="4" t="s">
        <v>207</v>
      </c>
      <c r="T20" s="3"/>
      <c r="U20" s="3">
        <f t="shared" si="4"/>
        <v>0</v>
      </c>
      <c r="V20" s="3">
        <f t="shared" si="11"/>
        <v>0</v>
      </c>
      <c r="W20" s="3">
        <f t="shared" si="12"/>
        <v>0</v>
      </c>
      <c r="X20" s="3">
        <f t="shared" si="6"/>
        <v>0</v>
      </c>
      <c r="Y20" s="3"/>
      <c r="Z20" s="3"/>
      <c r="AA20" s="3"/>
    </row>
    <row r="21" spans="1:27" ht="157.5" x14ac:dyDescent="0.25">
      <c r="A21" s="25">
        <f t="shared" si="7"/>
        <v>10</v>
      </c>
      <c r="B21" s="68"/>
      <c r="C21" s="21"/>
      <c r="D21" s="4" t="s">
        <v>133</v>
      </c>
      <c r="E21" s="5" t="s">
        <v>134</v>
      </c>
      <c r="F21" s="5" t="s">
        <v>83</v>
      </c>
      <c r="G21" s="4" t="s">
        <v>135</v>
      </c>
      <c r="H21" s="3"/>
      <c r="I21" s="3"/>
      <c r="J21" s="3"/>
      <c r="K21" s="3"/>
      <c r="L21" s="3"/>
      <c r="M21" s="3"/>
      <c r="N21" s="3"/>
      <c r="O21" s="3">
        <f t="shared" si="2"/>
        <v>0</v>
      </c>
      <c r="P21" s="3">
        <f t="shared" si="8"/>
        <v>0</v>
      </c>
      <c r="Q21" s="3">
        <f t="shared" si="9"/>
        <v>0</v>
      </c>
      <c r="R21" s="3">
        <f t="shared" si="10"/>
        <v>0</v>
      </c>
      <c r="S21" s="4" t="s">
        <v>208</v>
      </c>
      <c r="T21" s="3"/>
      <c r="U21" s="3">
        <f t="shared" si="4"/>
        <v>0</v>
      </c>
      <c r="V21" s="3">
        <f t="shared" si="11"/>
        <v>0</v>
      </c>
      <c r="W21" s="3">
        <f t="shared" si="12"/>
        <v>0</v>
      </c>
      <c r="X21" s="3">
        <f t="shared" si="6"/>
        <v>0</v>
      </c>
      <c r="Y21" s="3"/>
      <c r="Z21" s="3"/>
      <c r="AA21" s="3"/>
    </row>
    <row r="22" spans="1:27" ht="78.75" x14ac:dyDescent="0.25">
      <c r="A22" s="25">
        <f t="shared" si="7"/>
        <v>11</v>
      </c>
      <c r="B22" s="68"/>
      <c r="C22" s="21"/>
      <c r="D22" s="4" t="s">
        <v>159</v>
      </c>
      <c r="E22" s="5" t="s">
        <v>162</v>
      </c>
      <c r="F22" s="5" t="s">
        <v>163</v>
      </c>
      <c r="G22" s="4" t="s">
        <v>164</v>
      </c>
      <c r="H22" s="3"/>
      <c r="I22" s="3"/>
      <c r="J22" s="3"/>
      <c r="K22" s="3"/>
      <c r="L22" s="3"/>
      <c r="M22" s="3"/>
      <c r="N22" s="3"/>
      <c r="O22" s="3">
        <f t="shared" si="2"/>
        <v>0</v>
      </c>
      <c r="P22" s="3">
        <f t="shared" si="8"/>
        <v>0</v>
      </c>
      <c r="Q22" s="3">
        <f t="shared" si="9"/>
        <v>0</v>
      </c>
      <c r="R22" s="3">
        <f t="shared" si="10"/>
        <v>0</v>
      </c>
      <c r="S22" s="4" t="s">
        <v>209</v>
      </c>
      <c r="T22" s="3"/>
      <c r="U22" s="3">
        <f t="shared" si="4"/>
        <v>0</v>
      </c>
      <c r="V22" s="3">
        <f t="shared" si="11"/>
        <v>0</v>
      </c>
      <c r="W22" s="3">
        <f t="shared" si="12"/>
        <v>0</v>
      </c>
      <c r="X22" s="3">
        <f t="shared" si="6"/>
        <v>0</v>
      </c>
      <c r="Y22" s="3"/>
      <c r="Z22" s="3"/>
      <c r="AA22" s="3"/>
    </row>
    <row r="23" spans="1:27" ht="78.75" x14ac:dyDescent="0.25">
      <c r="A23" s="25">
        <f t="shared" si="7"/>
        <v>12</v>
      </c>
      <c r="B23" s="68"/>
      <c r="C23" s="21"/>
      <c r="D23" s="4" t="s">
        <v>160</v>
      </c>
      <c r="E23" s="5" t="s">
        <v>165</v>
      </c>
      <c r="F23" s="5" t="s">
        <v>166</v>
      </c>
      <c r="G23" s="4" t="s">
        <v>167</v>
      </c>
      <c r="H23" s="3"/>
      <c r="I23" s="3"/>
      <c r="J23" s="3"/>
      <c r="K23" s="3"/>
      <c r="L23" s="3"/>
      <c r="M23" s="3"/>
      <c r="N23" s="3"/>
      <c r="O23" s="3">
        <f t="shared" si="2"/>
        <v>0</v>
      </c>
      <c r="P23" s="3">
        <f t="shared" si="8"/>
        <v>0</v>
      </c>
      <c r="Q23" s="3">
        <f t="shared" si="9"/>
        <v>0</v>
      </c>
      <c r="R23" s="3">
        <f t="shared" si="10"/>
        <v>0</v>
      </c>
      <c r="S23" s="4" t="s">
        <v>210</v>
      </c>
      <c r="T23" s="3"/>
      <c r="U23" s="3">
        <f t="shared" si="4"/>
        <v>0</v>
      </c>
      <c r="V23" s="3">
        <f t="shared" si="11"/>
        <v>0</v>
      </c>
      <c r="W23" s="3">
        <f t="shared" si="12"/>
        <v>0</v>
      </c>
      <c r="X23" s="3">
        <f t="shared" si="6"/>
        <v>0</v>
      </c>
      <c r="Y23" s="3"/>
      <c r="Z23" s="3"/>
      <c r="AA23" s="3"/>
    </row>
    <row r="24" spans="1:27" ht="141.75" x14ac:dyDescent="0.25">
      <c r="A24" s="25">
        <f t="shared" si="7"/>
        <v>13</v>
      </c>
      <c r="B24" s="68"/>
      <c r="C24" s="21"/>
      <c r="D24" s="4" t="s">
        <v>161</v>
      </c>
      <c r="E24" s="5" t="s">
        <v>168</v>
      </c>
      <c r="F24" s="5" t="s">
        <v>169</v>
      </c>
      <c r="G24" s="4" t="s">
        <v>170</v>
      </c>
      <c r="H24" s="3"/>
      <c r="I24" s="3"/>
      <c r="J24" s="3"/>
      <c r="K24" s="3"/>
      <c r="L24" s="3"/>
      <c r="M24" s="3"/>
      <c r="N24" s="3"/>
      <c r="O24" s="3">
        <f t="shared" si="2"/>
        <v>0</v>
      </c>
      <c r="P24" s="3">
        <f t="shared" si="8"/>
        <v>0</v>
      </c>
      <c r="Q24" s="3">
        <f t="shared" si="9"/>
        <v>0</v>
      </c>
      <c r="R24" s="3">
        <f t="shared" si="10"/>
        <v>0</v>
      </c>
      <c r="S24" s="4" t="s">
        <v>211</v>
      </c>
      <c r="T24" s="3"/>
      <c r="U24" s="3">
        <f t="shared" si="4"/>
        <v>0</v>
      </c>
      <c r="V24" s="3">
        <f t="shared" si="11"/>
        <v>0</v>
      </c>
      <c r="W24" s="3">
        <f t="shared" si="12"/>
        <v>0</v>
      </c>
      <c r="X24" s="3">
        <f t="shared" si="6"/>
        <v>0</v>
      </c>
      <c r="Y24" s="3"/>
      <c r="Z24" s="3"/>
      <c r="AA24" s="3"/>
    </row>
    <row r="25" spans="1:27" ht="94.5" x14ac:dyDescent="0.25">
      <c r="A25" s="25">
        <f t="shared" si="7"/>
        <v>14</v>
      </c>
      <c r="B25" s="68"/>
      <c r="C25" s="21"/>
      <c r="D25" s="4" t="s">
        <v>179</v>
      </c>
      <c r="E25" s="5" t="s">
        <v>180</v>
      </c>
      <c r="F25" s="5" t="s">
        <v>181</v>
      </c>
      <c r="G25" s="5" t="s">
        <v>182</v>
      </c>
      <c r="H25" s="3"/>
      <c r="I25" s="3"/>
      <c r="J25" s="3"/>
      <c r="K25" s="3"/>
      <c r="L25" s="3"/>
      <c r="M25" s="3"/>
      <c r="N25" s="3"/>
      <c r="O25" s="3">
        <f t="shared" si="2"/>
        <v>0</v>
      </c>
      <c r="P25" s="3">
        <f t="shared" si="8"/>
        <v>0</v>
      </c>
      <c r="Q25" s="3">
        <f t="shared" si="9"/>
        <v>0</v>
      </c>
      <c r="R25" s="3">
        <f t="shared" si="10"/>
        <v>0</v>
      </c>
      <c r="S25" s="4"/>
      <c r="T25" s="3"/>
      <c r="U25" s="3">
        <f t="shared" si="4"/>
        <v>0</v>
      </c>
      <c r="V25" s="3">
        <f t="shared" si="11"/>
        <v>0</v>
      </c>
      <c r="W25" s="3">
        <f t="shared" si="12"/>
        <v>0</v>
      </c>
      <c r="X25" s="3">
        <f t="shared" si="6"/>
        <v>0</v>
      </c>
      <c r="Y25" s="3"/>
      <c r="Z25" s="3"/>
      <c r="AA25" s="3"/>
    </row>
    <row r="26" spans="1:27" ht="110.25" x14ac:dyDescent="0.25">
      <c r="A26" s="25">
        <f t="shared" si="7"/>
        <v>15</v>
      </c>
      <c r="B26" s="68"/>
      <c r="C26" s="21"/>
      <c r="D26" s="4" t="s">
        <v>183</v>
      </c>
      <c r="E26" s="5" t="s">
        <v>180</v>
      </c>
      <c r="F26" s="5" t="s">
        <v>181</v>
      </c>
      <c r="G26" s="5" t="s">
        <v>186</v>
      </c>
      <c r="H26" s="3"/>
      <c r="I26" s="3"/>
      <c r="J26" s="3"/>
      <c r="K26" s="3"/>
      <c r="L26" s="3"/>
      <c r="M26" s="3"/>
      <c r="N26" s="3"/>
      <c r="O26" s="3">
        <f t="shared" si="2"/>
        <v>0</v>
      </c>
      <c r="P26" s="3">
        <f t="shared" si="8"/>
        <v>0</v>
      </c>
      <c r="Q26" s="3">
        <f t="shared" si="9"/>
        <v>0</v>
      </c>
      <c r="R26" s="3">
        <f t="shared" si="10"/>
        <v>0</v>
      </c>
      <c r="S26" s="4" t="s">
        <v>212</v>
      </c>
      <c r="T26" s="3"/>
      <c r="U26" s="3">
        <f t="shared" si="4"/>
        <v>0</v>
      </c>
      <c r="V26" s="3">
        <f t="shared" si="11"/>
        <v>0</v>
      </c>
      <c r="W26" s="3">
        <f t="shared" si="12"/>
        <v>0</v>
      </c>
      <c r="X26" s="3">
        <f t="shared" si="6"/>
        <v>0</v>
      </c>
      <c r="Y26" s="3"/>
      <c r="Z26" s="3"/>
      <c r="AA26" s="3"/>
    </row>
    <row r="27" spans="1:27" ht="78.75" x14ac:dyDescent="0.25">
      <c r="A27" s="25">
        <f t="shared" si="7"/>
        <v>16</v>
      </c>
      <c r="B27" s="68"/>
      <c r="C27" s="21"/>
      <c r="D27" s="4" t="s">
        <v>184</v>
      </c>
      <c r="E27" s="5" t="s">
        <v>187</v>
      </c>
      <c r="F27" s="5" t="s">
        <v>188</v>
      </c>
      <c r="G27" s="5" t="s">
        <v>189</v>
      </c>
      <c r="H27" s="3"/>
      <c r="I27" s="3"/>
      <c r="J27" s="3"/>
      <c r="K27" s="3"/>
      <c r="L27" s="3"/>
      <c r="M27" s="3"/>
      <c r="N27" s="3"/>
      <c r="O27" s="3">
        <f t="shared" si="2"/>
        <v>0</v>
      </c>
      <c r="P27" s="3">
        <f t="shared" si="8"/>
        <v>0</v>
      </c>
      <c r="Q27" s="3">
        <f t="shared" si="9"/>
        <v>0</v>
      </c>
      <c r="R27" s="3">
        <f t="shared" si="10"/>
        <v>0</v>
      </c>
      <c r="S27" s="4" t="s">
        <v>213</v>
      </c>
      <c r="T27" s="3"/>
      <c r="U27" s="3">
        <f t="shared" si="4"/>
        <v>0</v>
      </c>
      <c r="V27" s="3">
        <f t="shared" si="11"/>
        <v>0</v>
      </c>
      <c r="W27" s="3">
        <f t="shared" si="12"/>
        <v>0</v>
      </c>
      <c r="X27" s="3">
        <f t="shared" si="6"/>
        <v>0</v>
      </c>
      <c r="Y27" s="3"/>
      <c r="Z27" s="3"/>
      <c r="AA27" s="3"/>
    </row>
    <row r="28" spans="1:27" ht="220.5" x14ac:dyDescent="0.25">
      <c r="A28" s="25">
        <f t="shared" si="7"/>
        <v>17</v>
      </c>
      <c r="B28" s="69"/>
      <c r="C28" s="17"/>
      <c r="D28" s="4" t="s">
        <v>185</v>
      </c>
      <c r="E28" s="5" t="s">
        <v>190</v>
      </c>
      <c r="F28" s="5"/>
      <c r="G28" s="5" t="s">
        <v>191</v>
      </c>
      <c r="H28" s="3"/>
      <c r="I28" s="3"/>
      <c r="J28" s="3"/>
      <c r="K28" s="3"/>
      <c r="L28" s="3"/>
      <c r="M28" s="3"/>
      <c r="N28" s="3"/>
      <c r="O28" s="3">
        <f t="shared" si="2"/>
        <v>0</v>
      </c>
      <c r="P28" s="3">
        <f t="shared" si="8"/>
        <v>0</v>
      </c>
      <c r="Q28" s="3">
        <f t="shared" si="9"/>
        <v>0</v>
      </c>
      <c r="R28" s="3">
        <f t="shared" si="10"/>
        <v>0</v>
      </c>
      <c r="S28" s="4" t="s">
        <v>214</v>
      </c>
      <c r="T28" s="3"/>
      <c r="U28" s="3">
        <f t="shared" si="4"/>
        <v>0</v>
      </c>
      <c r="V28" s="3">
        <f t="shared" si="11"/>
        <v>0</v>
      </c>
      <c r="W28" s="3">
        <f t="shared" si="12"/>
        <v>0</v>
      </c>
      <c r="X28" s="3">
        <f t="shared" si="6"/>
        <v>0</v>
      </c>
      <c r="Y28" s="3"/>
      <c r="Z28" s="3"/>
      <c r="AA28" s="3"/>
    </row>
    <row r="29" spans="1:27" ht="157.5" x14ac:dyDescent="0.25">
      <c r="A29" s="3">
        <f t="shared" si="7"/>
        <v>18</v>
      </c>
      <c r="B29" s="5" t="s">
        <v>33</v>
      </c>
      <c r="C29" s="5"/>
      <c r="D29" s="4" t="s">
        <v>51</v>
      </c>
      <c r="E29" s="4" t="s">
        <v>52</v>
      </c>
      <c r="F29" s="5" t="s">
        <v>53</v>
      </c>
      <c r="G29" s="4" t="s">
        <v>54</v>
      </c>
      <c r="H29" s="3"/>
      <c r="I29" s="3">
        <v>5</v>
      </c>
      <c r="J29" s="3"/>
      <c r="K29" s="3"/>
      <c r="L29" s="3"/>
      <c r="M29" s="3"/>
      <c r="N29" s="3">
        <v>2</v>
      </c>
      <c r="O29" s="3">
        <f t="shared" si="2"/>
        <v>10</v>
      </c>
      <c r="P29" s="3">
        <f t="shared" si="8"/>
        <v>0</v>
      </c>
      <c r="Q29" s="3">
        <f t="shared" si="9"/>
        <v>0</v>
      </c>
      <c r="R29" s="3">
        <f t="shared" si="10"/>
        <v>0</v>
      </c>
      <c r="S29" s="4" t="s">
        <v>199</v>
      </c>
      <c r="T29" s="3"/>
      <c r="U29" s="3">
        <f t="shared" si="4"/>
        <v>0</v>
      </c>
      <c r="V29" s="3">
        <f t="shared" si="11"/>
        <v>0</v>
      </c>
      <c r="W29" s="3">
        <f t="shared" si="12"/>
        <v>0</v>
      </c>
      <c r="X29" s="3">
        <f t="shared" si="6"/>
        <v>0</v>
      </c>
      <c r="Y29" s="3"/>
      <c r="Z29" s="3"/>
      <c r="AA29" s="3"/>
    </row>
    <row r="30" spans="1:27" ht="126" x14ac:dyDescent="0.25">
      <c r="A30" s="3">
        <f t="shared" ref="A30:A42" si="13">A29+1</f>
        <v>19</v>
      </c>
      <c r="B30" s="5" t="s">
        <v>24</v>
      </c>
      <c r="C30" s="5"/>
      <c r="D30" s="4" t="s">
        <v>55</v>
      </c>
      <c r="E30" s="4" t="s">
        <v>56</v>
      </c>
      <c r="F30" s="5" t="s">
        <v>57</v>
      </c>
      <c r="G30" s="5" t="s">
        <v>58</v>
      </c>
      <c r="H30" s="3"/>
      <c r="I30" s="3">
        <v>5</v>
      </c>
      <c r="J30" s="3"/>
      <c r="K30" s="3"/>
      <c r="L30" s="3"/>
      <c r="M30" s="3"/>
      <c r="N30" s="3">
        <v>2</v>
      </c>
      <c r="O30" s="3">
        <f t="shared" si="2"/>
        <v>10</v>
      </c>
      <c r="P30" s="3">
        <f t="shared" si="8"/>
        <v>0</v>
      </c>
      <c r="Q30" s="3">
        <f t="shared" si="9"/>
        <v>0</v>
      </c>
      <c r="R30" s="3">
        <f t="shared" si="10"/>
        <v>0</v>
      </c>
      <c r="S30" s="4" t="s">
        <v>200</v>
      </c>
      <c r="T30" s="3"/>
      <c r="U30" s="3">
        <f t="shared" si="4"/>
        <v>0</v>
      </c>
      <c r="V30" s="3">
        <f t="shared" si="11"/>
        <v>0</v>
      </c>
      <c r="W30" s="3">
        <f t="shared" si="12"/>
        <v>0</v>
      </c>
      <c r="X30" s="3">
        <f t="shared" si="6"/>
        <v>0</v>
      </c>
      <c r="Y30" s="3"/>
      <c r="Z30" s="3"/>
      <c r="AA30" s="3"/>
    </row>
    <row r="31" spans="1:27" ht="78.75" x14ac:dyDescent="0.25">
      <c r="A31" s="3">
        <f t="shared" si="13"/>
        <v>20</v>
      </c>
      <c r="B31" s="70" t="s">
        <v>34</v>
      </c>
      <c r="C31" s="26"/>
      <c r="D31" s="4" t="s">
        <v>59</v>
      </c>
      <c r="E31" s="4" t="s">
        <v>60</v>
      </c>
      <c r="F31" s="4" t="s">
        <v>61</v>
      </c>
      <c r="G31" s="4" t="s">
        <v>62</v>
      </c>
      <c r="H31" s="3"/>
      <c r="I31" s="3">
        <v>5</v>
      </c>
      <c r="J31" s="3"/>
      <c r="K31" s="3"/>
      <c r="L31" s="3"/>
      <c r="M31" s="3"/>
      <c r="N31" s="3">
        <v>2</v>
      </c>
      <c r="O31" s="3">
        <f t="shared" si="2"/>
        <v>10</v>
      </c>
      <c r="P31" s="3">
        <f t="shared" si="8"/>
        <v>0</v>
      </c>
      <c r="Q31" s="3">
        <f t="shared" si="9"/>
        <v>0</v>
      </c>
      <c r="R31" s="3">
        <f t="shared" si="10"/>
        <v>0</v>
      </c>
      <c r="S31" s="4" t="s">
        <v>201</v>
      </c>
      <c r="T31" s="3"/>
      <c r="U31" s="3">
        <f t="shared" si="4"/>
        <v>0</v>
      </c>
      <c r="V31" s="3">
        <f t="shared" si="11"/>
        <v>0</v>
      </c>
      <c r="W31" s="3">
        <f t="shared" si="12"/>
        <v>0</v>
      </c>
      <c r="X31" s="3">
        <f t="shared" si="6"/>
        <v>0</v>
      </c>
      <c r="Y31" s="3"/>
      <c r="Z31" s="3"/>
      <c r="AA31" s="3"/>
    </row>
    <row r="32" spans="1:27" ht="110.25" x14ac:dyDescent="0.25">
      <c r="A32" s="3">
        <f t="shared" si="13"/>
        <v>21</v>
      </c>
      <c r="B32" s="71"/>
      <c r="C32" s="22"/>
      <c r="D32" s="4" t="s">
        <v>67</v>
      </c>
      <c r="E32" s="4" t="s">
        <v>68</v>
      </c>
      <c r="F32" s="4" t="s">
        <v>69</v>
      </c>
      <c r="G32" s="4" t="s">
        <v>71</v>
      </c>
      <c r="H32" s="4" t="s">
        <v>70</v>
      </c>
      <c r="I32" s="3">
        <v>5</v>
      </c>
      <c r="J32" s="3"/>
      <c r="K32" s="3"/>
      <c r="L32" s="3"/>
      <c r="M32" s="3"/>
      <c r="N32" s="3"/>
      <c r="O32" s="3">
        <f t="shared" si="2"/>
        <v>0</v>
      </c>
      <c r="P32" s="3">
        <f t="shared" si="8"/>
        <v>0</v>
      </c>
      <c r="Q32" s="3">
        <f t="shared" si="9"/>
        <v>0</v>
      </c>
      <c r="R32" s="3">
        <f t="shared" si="10"/>
        <v>0</v>
      </c>
      <c r="S32" s="4" t="s">
        <v>204</v>
      </c>
      <c r="T32" s="3"/>
      <c r="U32" s="3">
        <f t="shared" si="4"/>
        <v>0</v>
      </c>
      <c r="V32" s="3">
        <f t="shared" si="11"/>
        <v>0</v>
      </c>
      <c r="W32" s="3">
        <f t="shared" si="12"/>
        <v>0</v>
      </c>
      <c r="X32" s="3">
        <f t="shared" si="6"/>
        <v>0</v>
      </c>
      <c r="Y32" s="3"/>
      <c r="Z32" s="3"/>
      <c r="AA32" s="3"/>
    </row>
    <row r="33" spans="1:27" ht="63" x14ac:dyDescent="0.25">
      <c r="A33" s="3">
        <f t="shared" si="13"/>
        <v>22</v>
      </c>
      <c r="B33" s="67" t="s">
        <v>26</v>
      </c>
      <c r="C33" s="21"/>
      <c r="D33" s="4" t="s">
        <v>63</v>
      </c>
      <c r="E33" s="4" t="s">
        <v>64</v>
      </c>
      <c r="F33" s="4" t="s">
        <v>65</v>
      </c>
      <c r="G33" s="4" t="s">
        <v>66</v>
      </c>
      <c r="H33" s="3"/>
      <c r="I33" s="3">
        <v>5</v>
      </c>
      <c r="J33" s="3"/>
      <c r="K33" s="3"/>
      <c r="L33" s="3"/>
      <c r="M33" s="3"/>
      <c r="N33" s="3"/>
      <c r="O33" s="3">
        <f t="shared" si="2"/>
        <v>0</v>
      </c>
      <c r="P33" s="3">
        <f t="shared" si="8"/>
        <v>0</v>
      </c>
      <c r="Q33" s="3">
        <f t="shared" si="9"/>
        <v>0</v>
      </c>
      <c r="R33" s="3">
        <f t="shared" si="10"/>
        <v>0</v>
      </c>
      <c r="S33" s="4" t="s">
        <v>202</v>
      </c>
      <c r="T33" s="3"/>
      <c r="U33" s="3">
        <f t="shared" si="4"/>
        <v>0</v>
      </c>
      <c r="V33" s="3">
        <f t="shared" si="11"/>
        <v>0</v>
      </c>
      <c r="W33" s="3">
        <f t="shared" si="12"/>
        <v>0</v>
      </c>
      <c r="X33" s="3">
        <f t="shared" si="6"/>
        <v>0</v>
      </c>
      <c r="Y33" s="3"/>
      <c r="Z33" s="3"/>
      <c r="AA33" s="3"/>
    </row>
    <row r="34" spans="1:27" ht="63" x14ac:dyDescent="0.25">
      <c r="A34" s="3">
        <f t="shared" si="13"/>
        <v>23</v>
      </c>
      <c r="B34" s="69"/>
      <c r="C34" s="17"/>
      <c r="D34" s="4" t="s">
        <v>192</v>
      </c>
      <c r="E34" s="4" t="s">
        <v>193</v>
      </c>
      <c r="F34" s="4" t="s">
        <v>194</v>
      </c>
      <c r="G34" s="4"/>
      <c r="H34" s="3"/>
      <c r="I34" s="3"/>
      <c r="J34" s="3"/>
      <c r="K34" s="3"/>
      <c r="L34" s="3"/>
      <c r="M34" s="3"/>
      <c r="N34" s="3"/>
      <c r="O34" s="3">
        <f t="shared" si="2"/>
        <v>0</v>
      </c>
      <c r="P34" s="3">
        <f t="shared" si="8"/>
        <v>0</v>
      </c>
      <c r="Q34" s="3">
        <f t="shared" si="9"/>
        <v>0</v>
      </c>
      <c r="R34" s="3">
        <f t="shared" si="10"/>
        <v>0</v>
      </c>
      <c r="S34" s="4" t="s">
        <v>215</v>
      </c>
      <c r="T34" s="3"/>
      <c r="U34" s="3">
        <f t="shared" si="4"/>
        <v>0</v>
      </c>
      <c r="V34" s="3">
        <f t="shared" si="11"/>
        <v>0</v>
      </c>
      <c r="W34" s="3">
        <f t="shared" si="12"/>
        <v>0</v>
      </c>
      <c r="X34" s="3">
        <f t="shared" si="6"/>
        <v>0</v>
      </c>
      <c r="Y34" s="3"/>
      <c r="Z34" s="3"/>
      <c r="AA34" s="3"/>
    </row>
    <row r="35" spans="1:27" ht="152.25" customHeight="1" x14ac:dyDescent="0.25">
      <c r="A35" s="3">
        <f t="shared" si="13"/>
        <v>24</v>
      </c>
      <c r="B35" s="67" t="s">
        <v>76</v>
      </c>
      <c r="C35" s="21"/>
      <c r="D35" s="4" t="s">
        <v>77</v>
      </c>
      <c r="E35" s="5" t="s">
        <v>78</v>
      </c>
      <c r="F35" s="5" t="s">
        <v>79</v>
      </c>
      <c r="G35" s="4" t="s">
        <v>80</v>
      </c>
      <c r="H35" s="3"/>
      <c r="I35" s="3"/>
      <c r="J35" s="3"/>
      <c r="K35" s="3"/>
      <c r="L35" s="3"/>
      <c r="M35" s="3"/>
      <c r="N35" s="3"/>
      <c r="O35" s="3">
        <f t="shared" si="2"/>
        <v>0</v>
      </c>
      <c r="P35" s="3">
        <f t="shared" si="8"/>
        <v>0</v>
      </c>
      <c r="Q35" s="3">
        <f t="shared" si="9"/>
        <v>0</v>
      </c>
      <c r="R35" s="3">
        <f t="shared" si="10"/>
        <v>0</v>
      </c>
      <c r="S35" s="4" t="s">
        <v>216</v>
      </c>
      <c r="T35" s="3"/>
      <c r="U35" s="3">
        <f t="shared" si="4"/>
        <v>0</v>
      </c>
      <c r="V35" s="3">
        <f t="shared" si="11"/>
        <v>0</v>
      </c>
      <c r="W35" s="3">
        <f t="shared" si="12"/>
        <v>0</v>
      </c>
      <c r="X35" s="3">
        <f t="shared" si="6"/>
        <v>0</v>
      </c>
      <c r="Y35" s="3"/>
      <c r="Z35" s="3"/>
      <c r="AA35" s="3"/>
    </row>
    <row r="36" spans="1:27" ht="126" x14ac:dyDescent="0.25">
      <c r="A36" s="3">
        <f t="shared" si="13"/>
        <v>25</v>
      </c>
      <c r="B36" s="68"/>
      <c r="C36" s="21"/>
      <c r="D36" s="4" t="s">
        <v>85</v>
      </c>
      <c r="E36" s="5" t="s">
        <v>86</v>
      </c>
      <c r="F36" s="5" t="s">
        <v>87</v>
      </c>
      <c r="G36" s="4" t="s">
        <v>88</v>
      </c>
      <c r="H36" s="3"/>
      <c r="I36" s="3"/>
      <c r="J36" s="3"/>
      <c r="K36" s="3"/>
      <c r="L36" s="3"/>
      <c r="M36" s="3"/>
      <c r="N36" s="3"/>
      <c r="O36" s="3">
        <f t="shared" si="2"/>
        <v>0</v>
      </c>
      <c r="P36" s="3">
        <f t="shared" si="8"/>
        <v>0</v>
      </c>
      <c r="Q36" s="3">
        <f t="shared" si="9"/>
        <v>0</v>
      </c>
      <c r="R36" s="3">
        <f t="shared" si="10"/>
        <v>0</v>
      </c>
      <c r="S36" s="4" t="s">
        <v>217</v>
      </c>
      <c r="T36" s="3"/>
      <c r="U36" s="3">
        <f t="shared" si="4"/>
        <v>0</v>
      </c>
      <c r="V36" s="3">
        <f t="shared" si="11"/>
        <v>0</v>
      </c>
      <c r="W36" s="3">
        <f t="shared" si="12"/>
        <v>0</v>
      </c>
      <c r="X36" s="3">
        <f t="shared" si="6"/>
        <v>0</v>
      </c>
      <c r="Y36" s="3"/>
      <c r="Z36" s="3"/>
      <c r="AA36" s="3"/>
    </row>
    <row r="37" spans="1:27" ht="78.75" x14ac:dyDescent="0.25">
      <c r="A37" s="3">
        <f t="shared" si="13"/>
        <v>26</v>
      </c>
      <c r="B37" s="68"/>
      <c r="C37" s="21"/>
      <c r="D37" s="4" t="s">
        <v>125</v>
      </c>
      <c r="E37" s="5" t="s">
        <v>78</v>
      </c>
      <c r="F37" s="5" t="s">
        <v>36</v>
      </c>
      <c r="G37" s="4"/>
      <c r="H37" s="3"/>
      <c r="I37" s="3"/>
      <c r="J37" s="3"/>
      <c r="K37" s="3"/>
      <c r="L37" s="3"/>
      <c r="M37" s="3"/>
      <c r="N37" s="3"/>
      <c r="O37" s="3">
        <f t="shared" si="2"/>
        <v>0</v>
      </c>
      <c r="P37" s="3">
        <f t="shared" si="8"/>
        <v>0</v>
      </c>
      <c r="Q37" s="3">
        <f t="shared" si="9"/>
        <v>0</v>
      </c>
      <c r="R37" s="3">
        <f t="shared" si="10"/>
        <v>0</v>
      </c>
      <c r="S37" s="4" t="s">
        <v>216</v>
      </c>
      <c r="T37" s="3"/>
      <c r="U37" s="3">
        <f t="shared" si="4"/>
        <v>0</v>
      </c>
      <c r="V37" s="3">
        <f t="shared" si="11"/>
        <v>0</v>
      </c>
      <c r="W37" s="3">
        <f t="shared" si="12"/>
        <v>0</v>
      </c>
      <c r="X37" s="3">
        <f t="shared" si="6"/>
        <v>0</v>
      </c>
      <c r="Y37" s="3"/>
      <c r="Z37" s="3"/>
      <c r="AA37" s="3"/>
    </row>
    <row r="38" spans="1:27" ht="31.5" x14ac:dyDescent="0.25">
      <c r="A38" s="3">
        <f t="shared" si="13"/>
        <v>27</v>
      </c>
      <c r="B38" s="68"/>
      <c r="C38" s="21"/>
      <c r="D38" s="4" t="s">
        <v>129</v>
      </c>
      <c r="E38" s="5" t="s">
        <v>130</v>
      </c>
      <c r="F38" s="5" t="s">
        <v>131</v>
      </c>
      <c r="G38" s="4" t="s">
        <v>132</v>
      </c>
      <c r="H38" s="3"/>
      <c r="I38" s="3"/>
      <c r="J38" s="3"/>
      <c r="K38" s="3"/>
      <c r="L38" s="3"/>
      <c r="M38" s="3"/>
      <c r="N38" s="3"/>
      <c r="O38" s="3">
        <f t="shared" si="2"/>
        <v>0</v>
      </c>
      <c r="P38" s="3">
        <f t="shared" si="8"/>
        <v>0</v>
      </c>
      <c r="Q38" s="3">
        <f t="shared" si="9"/>
        <v>0</v>
      </c>
      <c r="R38" s="3">
        <f t="shared" si="10"/>
        <v>0</v>
      </c>
      <c r="S38" s="4" t="s">
        <v>218</v>
      </c>
      <c r="T38" s="3"/>
      <c r="U38" s="3">
        <f t="shared" si="4"/>
        <v>0</v>
      </c>
      <c r="V38" s="3">
        <f t="shared" si="11"/>
        <v>0</v>
      </c>
      <c r="W38" s="3">
        <f t="shared" si="12"/>
        <v>0</v>
      </c>
      <c r="X38" s="3">
        <f t="shared" si="6"/>
        <v>0</v>
      </c>
      <c r="Y38" s="3"/>
      <c r="Z38" s="3"/>
      <c r="AA38" s="3"/>
    </row>
    <row r="39" spans="1:27" ht="31.5" x14ac:dyDescent="0.25">
      <c r="A39" s="3">
        <f t="shared" si="13"/>
        <v>28</v>
      </c>
      <c r="B39" s="68"/>
      <c r="C39" s="21"/>
      <c r="D39" s="4" t="s">
        <v>136</v>
      </c>
      <c r="E39" s="5" t="s">
        <v>130</v>
      </c>
      <c r="F39" s="5" t="s">
        <v>131</v>
      </c>
      <c r="G39" s="4" t="s">
        <v>132</v>
      </c>
      <c r="H39" s="3"/>
      <c r="I39" s="3"/>
      <c r="J39" s="3"/>
      <c r="K39" s="3"/>
      <c r="L39" s="3"/>
      <c r="M39" s="3"/>
      <c r="N39" s="3"/>
      <c r="O39" s="3">
        <f t="shared" si="2"/>
        <v>0</v>
      </c>
      <c r="P39" s="3">
        <f t="shared" si="8"/>
        <v>0</v>
      </c>
      <c r="Q39" s="3">
        <f t="shared" si="9"/>
        <v>0</v>
      </c>
      <c r="R39" s="3">
        <f t="shared" si="10"/>
        <v>0</v>
      </c>
      <c r="S39" s="4" t="s">
        <v>219</v>
      </c>
      <c r="T39" s="3"/>
      <c r="U39" s="3">
        <f t="shared" si="4"/>
        <v>0</v>
      </c>
      <c r="V39" s="3">
        <f t="shared" si="11"/>
        <v>0</v>
      </c>
      <c r="W39" s="3">
        <f t="shared" si="12"/>
        <v>0</v>
      </c>
      <c r="X39" s="3">
        <f t="shared" si="6"/>
        <v>0</v>
      </c>
      <c r="Y39" s="3"/>
      <c r="Z39" s="3"/>
      <c r="AA39" s="3"/>
    </row>
    <row r="40" spans="1:27" ht="110.25" x14ac:dyDescent="0.25">
      <c r="A40" s="3">
        <f t="shared" si="13"/>
        <v>29</v>
      </c>
      <c r="B40" s="69"/>
      <c r="C40" s="17"/>
      <c r="D40" s="4" t="s">
        <v>171</v>
      </c>
      <c r="E40" s="5" t="s">
        <v>172</v>
      </c>
      <c r="F40" s="5" t="s">
        <v>173</v>
      </c>
      <c r="G40" s="4" t="s">
        <v>174</v>
      </c>
      <c r="H40" s="3"/>
      <c r="I40" s="3"/>
      <c r="J40" s="3"/>
      <c r="K40" s="3"/>
      <c r="L40" s="3"/>
      <c r="M40" s="3"/>
      <c r="N40" s="3"/>
      <c r="O40" s="3">
        <f t="shared" si="2"/>
        <v>0</v>
      </c>
      <c r="P40" s="3">
        <f t="shared" si="8"/>
        <v>0</v>
      </c>
      <c r="Q40" s="3">
        <f t="shared" si="9"/>
        <v>0</v>
      </c>
      <c r="R40" s="3">
        <f t="shared" si="10"/>
        <v>0</v>
      </c>
      <c r="S40" s="4" t="s">
        <v>220</v>
      </c>
      <c r="T40" s="3"/>
      <c r="U40" s="3">
        <f t="shared" si="4"/>
        <v>0</v>
      </c>
      <c r="V40" s="3">
        <f t="shared" si="11"/>
        <v>0</v>
      </c>
      <c r="W40" s="3">
        <f t="shared" si="12"/>
        <v>0</v>
      </c>
      <c r="X40" s="3">
        <f t="shared" si="6"/>
        <v>0</v>
      </c>
      <c r="Y40" s="3"/>
      <c r="Z40" s="3"/>
      <c r="AA40" s="3"/>
    </row>
    <row r="41" spans="1:27" ht="283.5" x14ac:dyDescent="0.25">
      <c r="A41" s="3">
        <f t="shared" si="13"/>
        <v>30</v>
      </c>
      <c r="B41" s="67" t="s">
        <v>89</v>
      </c>
      <c r="C41" s="21"/>
      <c r="D41" s="4" t="s">
        <v>90</v>
      </c>
      <c r="E41" s="5" t="s">
        <v>91</v>
      </c>
      <c r="F41" s="5" t="s">
        <v>92</v>
      </c>
      <c r="G41" s="4" t="s">
        <v>93</v>
      </c>
      <c r="H41" s="3"/>
      <c r="I41" s="3"/>
      <c r="J41" s="3"/>
      <c r="K41" s="3"/>
      <c r="L41" s="3"/>
      <c r="M41" s="3"/>
      <c r="N41" s="3"/>
      <c r="O41" s="3">
        <f t="shared" si="2"/>
        <v>0</v>
      </c>
      <c r="P41" s="3">
        <f t="shared" si="8"/>
        <v>0</v>
      </c>
      <c r="Q41" s="3">
        <f t="shared" si="9"/>
        <v>0</v>
      </c>
      <c r="R41" s="3">
        <f t="shared" si="10"/>
        <v>0</v>
      </c>
      <c r="S41" s="4" t="s">
        <v>221</v>
      </c>
      <c r="T41" s="3"/>
      <c r="U41" s="3">
        <f t="shared" si="4"/>
        <v>0</v>
      </c>
      <c r="V41" s="3">
        <f t="shared" si="11"/>
        <v>0</v>
      </c>
      <c r="W41" s="3">
        <f t="shared" si="12"/>
        <v>0</v>
      </c>
      <c r="X41" s="3">
        <f t="shared" si="6"/>
        <v>0</v>
      </c>
      <c r="Y41" s="3"/>
      <c r="Z41" s="3"/>
      <c r="AA41" s="3"/>
    </row>
    <row r="42" spans="1:27" ht="315" x14ac:dyDescent="0.25">
      <c r="A42" s="3">
        <f t="shared" si="13"/>
        <v>31</v>
      </c>
      <c r="B42" s="69"/>
      <c r="C42" s="17"/>
      <c r="D42" s="4" t="s">
        <v>105</v>
      </c>
      <c r="E42" s="5" t="s">
        <v>106</v>
      </c>
      <c r="F42" s="5" t="s">
        <v>107</v>
      </c>
      <c r="G42" s="4" t="s">
        <v>108</v>
      </c>
      <c r="H42" s="3"/>
      <c r="I42" s="3"/>
      <c r="J42" s="3"/>
      <c r="K42" s="3"/>
      <c r="L42" s="3"/>
      <c r="M42" s="3"/>
      <c r="N42" s="3"/>
      <c r="O42" s="3">
        <f t="shared" si="2"/>
        <v>0</v>
      </c>
      <c r="P42" s="3">
        <f t="shared" si="8"/>
        <v>0</v>
      </c>
      <c r="Q42" s="3">
        <f t="shared" si="9"/>
        <v>0</v>
      </c>
      <c r="R42" s="3">
        <f t="shared" si="10"/>
        <v>0</v>
      </c>
      <c r="S42" s="4" t="s">
        <v>222</v>
      </c>
      <c r="T42" s="3"/>
      <c r="U42" s="3">
        <f t="shared" si="4"/>
        <v>0</v>
      </c>
      <c r="V42" s="3">
        <f t="shared" si="11"/>
        <v>0</v>
      </c>
      <c r="W42" s="3">
        <f t="shared" si="12"/>
        <v>0</v>
      </c>
      <c r="X42" s="3">
        <f t="shared" si="6"/>
        <v>0</v>
      </c>
      <c r="Y42" s="3"/>
      <c r="Z42" s="3"/>
      <c r="AA42" s="3"/>
    </row>
    <row r="43" spans="1:27" ht="141.75" customHeight="1" x14ac:dyDescent="0.25">
      <c r="A43" s="3">
        <f>A41+1</f>
        <v>31</v>
      </c>
      <c r="B43" s="67" t="s">
        <v>94</v>
      </c>
      <c r="C43" s="21"/>
      <c r="D43" s="4" t="s">
        <v>95</v>
      </c>
      <c r="E43" s="67" t="s">
        <v>96</v>
      </c>
      <c r="F43" s="67" t="s">
        <v>92</v>
      </c>
      <c r="G43" s="4" t="s">
        <v>97</v>
      </c>
      <c r="H43" s="3"/>
      <c r="I43" s="3"/>
      <c r="J43" s="3"/>
      <c r="K43" s="3"/>
      <c r="L43" s="3"/>
      <c r="M43" s="3"/>
      <c r="N43" s="3"/>
      <c r="O43" s="3">
        <f t="shared" si="2"/>
        <v>0</v>
      </c>
      <c r="P43" s="3">
        <f t="shared" si="8"/>
        <v>0</v>
      </c>
      <c r="Q43" s="3">
        <f t="shared" si="9"/>
        <v>0</v>
      </c>
      <c r="R43" s="3">
        <f t="shared" si="10"/>
        <v>0</v>
      </c>
      <c r="S43" s="4" t="s">
        <v>223</v>
      </c>
      <c r="T43" s="3"/>
      <c r="U43" s="3">
        <f t="shared" si="4"/>
        <v>0</v>
      </c>
      <c r="V43" s="3">
        <f t="shared" si="11"/>
        <v>0</v>
      </c>
      <c r="W43" s="3">
        <f t="shared" si="12"/>
        <v>0</v>
      </c>
      <c r="X43" s="3">
        <f t="shared" si="6"/>
        <v>0</v>
      </c>
      <c r="Y43" s="3"/>
      <c r="Z43" s="3"/>
      <c r="AA43" s="3"/>
    </row>
    <row r="44" spans="1:27" ht="342.75" customHeight="1" x14ac:dyDescent="0.25">
      <c r="A44" s="3">
        <f t="shared" ref="A44:A57" si="14">A43+1</f>
        <v>32</v>
      </c>
      <c r="B44" s="68"/>
      <c r="C44" s="21"/>
      <c r="D44" s="4" t="s">
        <v>98</v>
      </c>
      <c r="E44" s="68"/>
      <c r="F44" s="68"/>
      <c r="G44" s="4" t="s">
        <v>99</v>
      </c>
      <c r="H44" s="3"/>
      <c r="I44" s="3"/>
      <c r="J44" s="3"/>
      <c r="K44" s="3"/>
      <c r="L44" s="3"/>
      <c r="M44" s="3"/>
      <c r="N44" s="3"/>
      <c r="O44" s="3">
        <f t="shared" si="2"/>
        <v>0</v>
      </c>
      <c r="P44" s="3">
        <f t="shared" si="8"/>
        <v>0</v>
      </c>
      <c r="Q44" s="3">
        <f t="shared" si="9"/>
        <v>0</v>
      </c>
      <c r="R44" s="3">
        <f t="shared" si="10"/>
        <v>0</v>
      </c>
      <c r="S44" s="13" t="s">
        <v>224</v>
      </c>
      <c r="T44" s="3"/>
      <c r="U44" s="3">
        <f t="shared" si="4"/>
        <v>0</v>
      </c>
      <c r="V44" s="3">
        <f t="shared" si="11"/>
        <v>0</v>
      </c>
      <c r="W44" s="3">
        <f t="shared" si="12"/>
        <v>0</v>
      </c>
      <c r="X44" s="3">
        <f t="shared" si="6"/>
        <v>0</v>
      </c>
      <c r="Y44" s="3"/>
      <c r="Z44" s="3"/>
      <c r="AA44" s="3"/>
    </row>
    <row r="45" spans="1:27" ht="94.5" x14ac:dyDescent="0.25">
      <c r="A45" s="3">
        <f t="shared" si="14"/>
        <v>33</v>
      </c>
      <c r="B45" s="68"/>
      <c r="C45" s="21"/>
      <c r="D45" s="4" t="s">
        <v>100</v>
      </c>
      <c r="E45" s="68"/>
      <c r="F45" s="68"/>
      <c r="G45" s="4" t="s">
        <v>103</v>
      </c>
      <c r="H45" s="3"/>
      <c r="I45" s="3"/>
      <c r="J45" s="3"/>
      <c r="K45" s="3"/>
      <c r="L45" s="3"/>
      <c r="M45" s="3"/>
      <c r="N45" s="3"/>
      <c r="O45" s="3">
        <f t="shared" si="2"/>
        <v>0</v>
      </c>
      <c r="P45" s="3">
        <f t="shared" si="8"/>
        <v>0</v>
      </c>
      <c r="Q45" s="3">
        <f t="shared" si="9"/>
        <v>0</v>
      </c>
      <c r="R45" s="3">
        <f t="shared" si="10"/>
        <v>0</v>
      </c>
      <c r="S45" s="4" t="s">
        <v>225</v>
      </c>
      <c r="T45" s="3"/>
      <c r="U45" s="3">
        <f t="shared" si="4"/>
        <v>0</v>
      </c>
      <c r="V45" s="3">
        <f t="shared" si="11"/>
        <v>0</v>
      </c>
      <c r="W45" s="3">
        <f t="shared" si="12"/>
        <v>0</v>
      </c>
      <c r="X45" s="3">
        <f t="shared" si="6"/>
        <v>0</v>
      </c>
      <c r="Y45" s="3"/>
      <c r="Z45" s="3"/>
      <c r="AA45" s="3"/>
    </row>
    <row r="46" spans="1:27" ht="94.5" x14ac:dyDescent="0.25">
      <c r="A46" s="3">
        <f t="shared" si="14"/>
        <v>34</v>
      </c>
      <c r="B46" s="68"/>
      <c r="C46" s="21"/>
      <c r="D46" s="4" t="s">
        <v>101</v>
      </c>
      <c r="E46" s="68"/>
      <c r="F46" s="68"/>
      <c r="G46" s="4" t="s">
        <v>103</v>
      </c>
      <c r="H46" s="3"/>
      <c r="I46" s="3"/>
      <c r="J46" s="3"/>
      <c r="K46" s="3"/>
      <c r="L46" s="3"/>
      <c r="M46" s="3"/>
      <c r="N46" s="3"/>
      <c r="O46" s="3">
        <f t="shared" si="2"/>
        <v>0</v>
      </c>
      <c r="P46" s="3">
        <f t="shared" si="8"/>
        <v>0</v>
      </c>
      <c r="Q46" s="3">
        <f t="shared" si="9"/>
        <v>0</v>
      </c>
      <c r="R46" s="3">
        <f t="shared" si="10"/>
        <v>0</v>
      </c>
      <c r="S46" s="4" t="s">
        <v>225</v>
      </c>
      <c r="T46" s="3"/>
      <c r="U46" s="3">
        <f t="shared" si="4"/>
        <v>0</v>
      </c>
      <c r="V46" s="3">
        <f t="shared" si="11"/>
        <v>0</v>
      </c>
      <c r="W46" s="3">
        <f t="shared" si="12"/>
        <v>0</v>
      </c>
      <c r="X46" s="3">
        <f t="shared" si="6"/>
        <v>0</v>
      </c>
      <c r="Y46" s="3"/>
      <c r="Z46" s="3"/>
      <c r="AA46" s="3"/>
    </row>
    <row r="47" spans="1:27" ht="157.5" x14ac:dyDescent="0.25">
      <c r="A47" s="3">
        <f t="shared" si="14"/>
        <v>35</v>
      </c>
      <c r="B47" s="69"/>
      <c r="C47" s="17"/>
      <c r="D47" s="4" t="s">
        <v>102</v>
      </c>
      <c r="E47" s="69"/>
      <c r="F47" s="69"/>
      <c r="G47" s="4" t="s">
        <v>104</v>
      </c>
      <c r="H47" s="3"/>
      <c r="I47" s="3"/>
      <c r="J47" s="3"/>
      <c r="K47" s="3"/>
      <c r="L47" s="3"/>
      <c r="M47" s="3"/>
      <c r="N47" s="3"/>
      <c r="O47" s="3">
        <f t="shared" si="2"/>
        <v>0</v>
      </c>
      <c r="P47" s="3">
        <f t="shared" si="8"/>
        <v>0</v>
      </c>
      <c r="Q47" s="3">
        <f t="shared" si="9"/>
        <v>0</v>
      </c>
      <c r="R47" s="3">
        <f t="shared" si="10"/>
        <v>0</v>
      </c>
      <c r="S47" s="4" t="s">
        <v>226</v>
      </c>
      <c r="T47" s="3"/>
      <c r="U47" s="3">
        <f t="shared" si="4"/>
        <v>0</v>
      </c>
      <c r="V47" s="3">
        <f t="shared" si="11"/>
        <v>0</v>
      </c>
      <c r="W47" s="3">
        <f t="shared" si="12"/>
        <v>0</v>
      </c>
      <c r="X47" s="3">
        <f t="shared" si="6"/>
        <v>0</v>
      </c>
      <c r="Y47" s="3"/>
      <c r="Z47" s="3"/>
      <c r="AA47" s="3"/>
    </row>
    <row r="48" spans="1:27" ht="195" customHeight="1" x14ac:dyDescent="0.25">
      <c r="A48" s="3">
        <f t="shared" si="14"/>
        <v>36</v>
      </c>
      <c r="B48" s="64" t="s">
        <v>109</v>
      </c>
      <c r="C48" s="18"/>
      <c r="D48" s="7" t="s">
        <v>110</v>
      </c>
      <c r="E48" s="64" t="s">
        <v>111</v>
      </c>
      <c r="F48" s="64" t="s">
        <v>112</v>
      </c>
      <c r="G48" s="9" t="s">
        <v>113</v>
      </c>
      <c r="H48" s="7"/>
      <c r="I48" s="7"/>
      <c r="J48" s="7"/>
      <c r="K48" s="7"/>
      <c r="L48" s="7"/>
      <c r="M48" s="7"/>
      <c r="N48" s="7"/>
      <c r="O48" s="3">
        <f t="shared" si="2"/>
        <v>0</v>
      </c>
      <c r="P48" s="3">
        <f t="shared" si="8"/>
        <v>0</v>
      </c>
      <c r="Q48" s="3">
        <f t="shared" si="9"/>
        <v>0</v>
      </c>
      <c r="R48" s="3">
        <f t="shared" si="10"/>
        <v>0</v>
      </c>
      <c r="S48" s="8"/>
      <c r="T48" s="7"/>
      <c r="U48" s="3">
        <f t="shared" si="4"/>
        <v>0</v>
      </c>
      <c r="V48" s="3">
        <f t="shared" si="11"/>
        <v>0</v>
      </c>
      <c r="W48" s="3">
        <f t="shared" si="12"/>
        <v>0</v>
      </c>
      <c r="X48" s="3">
        <f t="shared" si="6"/>
        <v>0</v>
      </c>
      <c r="Y48" s="7"/>
      <c r="Z48" s="7"/>
      <c r="AA48" s="7"/>
    </row>
    <row r="49" spans="1:27" ht="195" customHeight="1" x14ac:dyDescent="0.25">
      <c r="A49" s="3">
        <f t="shared" si="14"/>
        <v>37</v>
      </c>
      <c r="B49" s="66"/>
      <c r="C49" s="20"/>
      <c r="D49" s="7" t="s">
        <v>114</v>
      </c>
      <c r="E49" s="66"/>
      <c r="F49" s="66"/>
      <c r="G49" s="9" t="s">
        <v>117</v>
      </c>
      <c r="H49" s="7"/>
      <c r="I49" s="7"/>
      <c r="J49" s="7"/>
      <c r="K49" s="7"/>
      <c r="L49" s="7"/>
      <c r="M49" s="7"/>
      <c r="N49" s="7"/>
      <c r="O49" s="3">
        <f t="shared" si="2"/>
        <v>0</v>
      </c>
      <c r="P49" s="3">
        <f t="shared" si="8"/>
        <v>0</v>
      </c>
      <c r="Q49" s="3">
        <f t="shared" si="9"/>
        <v>0</v>
      </c>
      <c r="R49" s="3">
        <f t="shared" si="10"/>
        <v>0</v>
      </c>
      <c r="S49" s="8"/>
      <c r="T49" s="7"/>
      <c r="U49" s="3">
        <f t="shared" si="4"/>
        <v>0</v>
      </c>
      <c r="V49" s="3">
        <f t="shared" si="11"/>
        <v>0</v>
      </c>
      <c r="W49" s="3">
        <f t="shared" si="12"/>
        <v>0</v>
      </c>
      <c r="X49" s="3">
        <f t="shared" si="6"/>
        <v>0</v>
      </c>
      <c r="Y49" s="7"/>
      <c r="Z49" s="7"/>
      <c r="AA49" s="7"/>
    </row>
    <row r="50" spans="1:27" ht="195" customHeight="1" x14ac:dyDescent="0.25">
      <c r="A50" s="3">
        <f t="shared" si="14"/>
        <v>38</v>
      </c>
      <c r="B50" s="66"/>
      <c r="C50" s="20"/>
      <c r="D50" s="7" t="s">
        <v>115</v>
      </c>
      <c r="E50" s="65"/>
      <c r="F50" s="65"/>
      <c r="G50" s="9" t="s">
        <v>116</v>
      </c>
      <c r="H50" s="7"/>
      <c r="I50" s="7"/>
      <c r="J50" s="7"/>
      <c r="K50" s="7"/>
      <c r="L50" s="7"/>
      <c r="M50" s="7"/>
      <c r="N50" s="7"/>
      <c r="O50" s="3">
        <f t="shared" si="2"/>
        <v>0</v>
      </c>
      <c r="P50" s="3">
        <f t="shared" si="8"/>
        <v>0</v>
      </c>
      <c r="Q50" s="3">
        <f t="shared" si="9"/>
        <v>0</v>
      </c>
      <c r="R50" s="3">
        <f t="shared" si="10"/>
        <v>0</v>
      </c>
      <c r="S50" s="8"/>
      <c r="T50" s="7"/>
      <c r="U50" s="3">
        <f t="shared" si="4"/>
        <v>0</v>
      </c>
      <c r="V50" s="3">
        <f t="shared" si="11"/>
        <v>0</v>
      </c>
      <c r="W50" s="3">
        <f t="shared" si="12"/>
        <v>0</v>
      </c>
      <c r="X50" s="3">
        <f t="shared" si="6"/>
        <v>0</v>
      </c>
      <c r="Y50" s="7"/>
      <c r="Z50" s="7"/>
      <c r="AA50" s="7"/>
    </row>
    <row r="51" spans="1:27" ht="150" x14ac:dyDescent="0.25">
      <c r="A51" s="3">
        <f t="shared" si="14"/>
        <v>39</v>
      </c>
      <c r="B51" s="65"/>
      <c r="C51" s="19"/>
      <c r="D51" s="7" t="s">
        <v>118</v>
      </c>
      <c r="E51" s="8" t="s">
        <v>119</v>
      </c>
      <c r="F51" s="8" t="s">
        <v>120</v>
      </c>
      <c r="G51" s="9" t="s">
        <v>121</v>
      </c>
      <c r="H51" s="7"/>
      <c r="I51" s="7"/>
      <c r="J51" s="7"/>
      <c r="K51" s="7"/>
      <c r="L51" s="7"/>
      <c r="M51" s="7"/>
      <c r="N51" s="7"/>
      <c r="O51" s="3">
        <f t="shared" si="2"/>
        <v>0</v>
      </c>
      <c r="P51" s="3">
        <f t="shared" si="8"/>
        <v>0</v>
      </c>
      <c r="Q51" s="3">
        <f t="shared" si="9"/>
        <v>0</v>
      </c>
      <c r="R51" s="3">
        <f t="shared" si="10"/>
        <v>0</v>
      </c>
      <c r="S51" s="8" t="s">
        <v>227</v>
      </c>
      <c r="T51" s="7"/>
      <c r="U51" s="3">
        <f t="shared" si="4"/>
        <v>0</v>
      </c>
      <c r="V51" s="3">
        <f t="shared" si="11"/>
        <v>0</v>
      </c>
      <c r="W51" s="3">
        <f t="shared" si="12"/>
        <v>0</v>
      </c>
      <c r="X51" s="3">
        <f t="shared" si="6"/>
        <v>0</v>
      </c>
      <c r="Y51" s="7"/>
      <c r="Z51" s="7"/>
      <c r="AA51" s="7"/>
    </row>
    <row r="52" spans="1:27" ht="76.5" x14ac:dyDescent="0.25">
      <c r="A52" s="3">
        <f t="shared" si="14"/>
        <v>40</v>
      </c>
      <c r="B52" s="64" t="s">
        <v>30</v>
      </c>
      <c r="C52" s="18"/>
      <c r="D52" s="7" t="s">
        <v>138</v>
      </c>
      <c r="E52" s="11" t="s">
        <v>137</v>
      </c>
      <c r="F52" s="11" t="s">
        <v>139</v>
      </c>
      <c r="G52" s="11" t="s">
        <v>140</v>
      </c>
      <c r="H52" s="7"/>
      <c r="I52" s="7"/>
      <c r="J52" s="7"/>
      <c r="K52" s="7"/>
      <c r="L52" s="7"/>
      <c r="M52" s="7"/>
      <c r="N52" s="7"/>
      <c r="O52" s="3">
        <f t="shared" si="2"/>
        <v>0</v>
      </c>
      <c r="P52" s="3">
        <f t="shared" si="8"/>
        <v>0</v>
      </c>
      <c r="Q52" s="3">
        <f t="shared" si="9"/>
        <v>0</v>
      </c>
      <c r="R52" s="3">
        <f t="shared" si="10"/>
        <v>0</v>
      </c>
      <c r="S52" s="8" t="s">
        <v>228</v>
      </c>
      <c r="T52" s="7"/>
      <c r="U52" s="3">
        <f t="shared" si="4"/>
        <v>0</v>
      </c>
      <c r="V52" s="3">
        <f t="shared" si="11"/>
        <v>0</v>
      </c>
      <c r="W52" s="3">
        <f t="shared" si="12"/>
        <v>0</v>
      </c>
      <c r="X52" s="3">
        <f t="shared" si="6"/>
        <v>0</v>
      </c>
      <c r="Y52" s="7"/>
      <c r="Z52" s="7"/>
      <c r="AA52" s="7"/>
    </row>
    <row r="53" spans="1:27" ht="63.75" x14ac:dyDescent="0.25">
      <c r="A53" s="3">
        <f t="shared" si="14"/>
        <v>41</v>
      </c>
      <c r="B53" s="65"/>
      <c r="C53" s="19"/>
      <c r="D53" s="7" t="s">
        <v>175</v>
      </c>
      <c r="E53" s="11" t="s">
        <v>176</v>
      </c>
      <c r="F53" s="11" t="s">
        <v>177</v>
      </c>
      <c r="G53" s="11" t="s">
        <v>178</v>
      </c>
      <c r="H53" s="7"/>
      <c r="I53" s="7"/>
      <c r="J53" s="7"/>
      <c r="K53" s="7"/>
      <c r="L53" s="7"/>
      <c r="M53" s="7"/>
      <c r="N53" s="7"/>
      <c r="O53" s="3">
        <f t="shared" si="2"/>
        <v>0</v>
      </c>
      <c r="P53" s="3">
        <f t="shared" si="8"/>
        <v>0</v>
      </c>
      <c r="Q53" s="3">
        <f t="shared" si="9"/>
        <v>0</v>
      </c>
      <c r="R53" s="3">
        <f t="shared" si="10"/>
        <v>0</v>
      </c>
      <c r="S53" s="8" t="s">
        <v>229</v>
      </c>
      <c r="T53" s="7"/>
      <c r="U53" s="3">
        <f t="shared" si="4"/>
        <v>0</v>
      </c>
      <c r="V53" s="3">
        <f t="shared" si="11"/>
        <v>0</v>
      </c>
      <c r="W53" s="3">
        <f t="shared" si="12"/>
        <v>0</v>
      </c>
      <c r="X53" s="3">
        <f t="shared" si="6"/>
        <v>0</v>
      </c>
      <c r="Y53" s="7"/>
      <c r="Z53" s="7"/>
      <c r="AA53" s="7"/>
    </row>
    <row r="54" spans="1:27" ht="60" x14ac:dyDescent="0.25">
      <c r="A54" s="3">
        <f t="shared" si="14"/>
        <v>42</v>
      </c>
      <c r="B54" s="10" t="s">
        <v>141</v>
      </c>
      <c r="C54" s="10"/>
      <c r="D54" s="7" t="s">
        <v>142</v>
      </c>
      <c r="E54" s="11" t="s">
        <v>143</v>
      </c>
      <c r="F54" s="11"/>
      <c r="G54" s="11" t="s">
        <v>144</v>
      </c>
      <c r="H54" s="7"/>
      <c r="I54" s="7"/>
      <c r="J54" s="7"/>
      <c r="K54" s="7"/>
      <c r="L54" s="7"/>
      <c r="M54" s="7"/>
      <c r="N54" s="7"/>
      <c r="O54" s="3">
        <f t="shared" si="2"/>
        <v>0</v>
      </c>
      <c r="P54" s="3">
        <f t="shared" si="8"/>
        <v>0</v>
      </c>
      <c r="Q54" s="3">
        <f t="shared" si="9"/>
        <v>0</v>
      </c>
      <c r="R54" s="3">
        <f t="shared" si="10"/>
        <v>0</v>
      </c>
      <c r="S54" s="8" t="s">
        <v>230</v>
      </c>
      <c r="T54" s="7"/>
      <c r="U54" s="3">
        <f t="shared" si="4"/>
        <v>0</v>
      </c>
      <c r="V54" s="3">
        <f t="shared" si="11"/>
        <v>0</v>
      </c>
      <c r="W54" s="3">
        <f t="shared" si="12"/>
        <v>0</v>
      </c>
      <c r="X54" s="3">
        <f t="shared" si="6"/>
        <v>0</v>
      </c>
      <c r="Y54" s="7"/>
      <c r="Z54" s="7"/>
      <c r="AA54" s="7"/>
    </row>
    <row r="55" spans="1:27" ht="153" x14ac:dyDescent="0.25">
      <c r="A55" s="3">
        <f t="shared" si="14"/>
        <v>43</v>
      </c>
      <c r="B55" s="10" t="s">
        <v>145</v>
      </c>
      <c r="C55" s="10"/>
      <c r="D55" s="7" t="s">
        <v>146</v>
      </c>
      <c r="E55" s="11" t="s">
        <v>147</v>
      </c>
      <c r="F55" s="11" t="s">
        <v>148</v>
      </c>
      <c r="G55" s="11" t="s">
        <v>149</v>
      </c>
      <c r="H55" s="7"/>
      <c r="I55" s="7"/>
      <c r="J55" s="7"/>
      <c r="K55" s="7"/>
      <c r="L55" s="7"/>
      <c r="M55" s="7"/>
      <c r="N55" s="7"/>
      <c r="O55" s="3">
        <f t="shared" si="2"/>
        <v>0</v>
      </c>
      <c r="P55" s="3">
        <f t="shared" si="8"/>
        <v>0</v>
      </c>
      <c r="Q55" s="3">
        <f t="shared" si="9"/>
        <v>0</v>
      </c>
      <c r="R55" s="3">
        <f t="shared" si="10"/>
        <v>0</v>
      </c>
      <c r="S55" s="8" t="s">
        <v>231</v>
      </c>
      <c r="T55" s="7"/>
      <c r="U55" s="3">
        <f t="shared" si="4"/>
        <v>0</v>
      </c>
      <c r="V55" s="3">
        <f t="shared" si="11"/>
        <v>0</v>
      </c>
      <c r="W55" s="3">
        <f t="shared" si="12"/>
        <v>0</v>
      </c>
      <c r="X55" s="3">
        <f t="shared" si="6"/>
        <v>0</v>
      </c>
      <c r="Y55" s="7"/>
      <c r="Z55" s="7"/>
      <c r="AA55" s="7"/>
    </row>
    <row r="56" spans="1:27" ht="63.75" x14ac:dyDescent="0.25">
      <c r="A56" s="3">
        <f t="shared" si="14"/>
        <v>44</v>
      </c>
      <c r="B56" s="64" t="s">
        <v>150</v>
      </c>
      <c r="C56" s="18"/>
      <c r="D56" s="7" t="s">
        <v>151</v>
      </c>
      <c r="E56" s="11" t="s">
        <v>152</v>
      </c>
      <c r="F56" s="11" t="s">
        <v>154</v>
      </c>
      <c r="G56" s="11" t="s">
        <v>153</v>
      </c>
      <c r="H56" s="7"/>
      <c r="I56" s="7"/>
      <c r="J56" s="7"/>
      <c r="K56" s="7"/>
      <c r="L56" s="7"/>
      <c r="M56" s="7"/>
      <c r="N56" s="7"/>
      <c r="O56" s="3">
        <f t="shared" si="2"/>
        <v>0</v>
      </c>
      <c r="P56" s="3">
        <f t="shared" si="8"/>
        <v>0</v>
      </c>
      <c r="Q56" s="3">
        <f t="shared" si="9"/>
        <v>0</v>
      </c>
      <c r="R56" s="3">
        <f t="shared" si="10"/>
        <v>0</v>
      </c>
      <c r="S56" s="8"/>
      <c r="T56" s="7"/>
      <c r="U56" s="3">
        <f t="shared" si="4"/>
        <v>0</v>
      </c>
      <c r="V56" s="3">
        <f t="shared" si="11"/>
        <v>0</v>
      </c>
      <c r="W56" s="3">
        <f t="shared" si="12"/>
        <v>0</v>
      </c>
      <c r="X56" s="3">
        <f t="shared" si="6"/>
        <v>0</v>
      </c>
      <c r="Y56" s="7"/>
      <c r="Z56" s="7"/>
      <c r="AA56" s="7"/>
    </row>
    <row r="57" spans="1:27" ht="51" x14ac:dyDescent="0.25">
      <c r="A57" s="3">
        <f t="shared" si="14"/>
        <v>45</v>
      </c>
      <c r="B57" s="65"/>
      <c r="C57" s="19"/>
      <c r="D57" s="7" t="s">
        <v>155</v>
      </c>
      <c r="E57" s="11" t="s">
        <v>156</v>
      </c>
      <c r="F57" s="11" t="s">
        <v>157</v>
      </c>
      <c r="G57" s="11" t="s">
        <v>158</v>
      </c>
      <c r="H57" s="7"/>
      <c r="I57" s="7"/>
      <c r="J57" s="7"/>
      <c r="K57" s="7"/>
      <c r="L57" s="7"/>
      <c r="M57" s="7"/>
      <c r="N57" s="7"/>
      <c r="O57" s="3">
        <f t="shared" si="2"/>
        <v>0</v>
      </c>
      <c r="P57" s="3">
        <f t="shared" si="8"/>
        <v>0</v>
      </c>
      <c r="Q57" s="3">
        <f t="shared" si="9"/>
        <v>0</v>
      </c>
      <c r="R57" s="3">
        <f t="shared" si="10"/>
        <v>0</v>
      </c>
      <c r="S57" s="8" t="s">
        <v>232</v>
      </c>
      <c r="T57" s="7"/>
      <c r="U57" s="3">
        <f t="shared" si="4"/>
        <v>0</v>
      </c>
      <c r="V57" s="3">
        <f t="shared" si="11"/>
        <v>0</v>
      </c>
      <c r="W57" s="3">
        <f t="shared" si="12"/>
        <v>0</v>
      </c>
      <c r="X57" s="3">
        <f t="shared" si="6"/>
        <v>0</v>
      </c>
      <c r="Y57" s="7"/>
      <c r="Z57" s="7"/>
      <c r="AA57" s="7"/>
    </row>
  </sheetData>
  <mergeCells count="45">
    <mergeCell ref="A4:B4"/>
    <mergeCell ref="E4:I4"/>
    <mergeCell ref="A1:B1"/>
    <mergeCell ref="D1:E1"/>
    <mergeCell ref="A2:B2"/>
    <mergeCell ref="E2:I2"/>
    <mergeCell ref="E3:I3"/>
    <mergeCell ref="A8:B8"/>
    <mergeCell ref="E8:I8"/>
    <mergeCell ref="A9:B9"/>
    <mergeCell ref="A10:A11"/>
    <mergeCell ref="B10:B11"/>
    <mergeCell ref="D10:D11"/>
    <mergeCell ref="E10:E11"/>
    <mergeCell ref="C10:C11"/>
    <mergeCell ref="A5:B5"/>
    <mergeCell ref="E5:I5"/>
    <mergeCell ref="A6:B6"/>
    <mergeCell ref="E6:I6"/>
    <mergeCell ref="E7:I7"/>
    <mergeCell ref="B13:B14"/>
    <mergeCell ref="T10:X10"/>
    <mergeCell ref="Y10:Y11"/>
    <mergeCell ref="Z10:Z11"/>
    <mergeCell ref="AA10:AA11"/>
    <mergeCell ref="G10:G11"/>
    <mergeCell ref="H10:H11"/>
    <mergeCell ref="I10:L10"/>
    <mergeCell ref="M10:M11"/>
    <mergeCell ref="N10:R10"/>
    <mergeCell ref="S10:S11"/>
    <mergeCell ref="F10:F11"/>
    <mergeCell ref="B52:B53"/>
    <mergeCell ref="B56:B57"/>
    <mergeCell ref="F48:F50"/>
    <mergeCell ref="E48:E50"/>
    <mergeCell ref="B17:B28"/>
    <mergeCell ref="B35:B40"/>
    <mergeCell ref="B41:B42"/>
    <mergeCell ref="B48:B51"/>
    <mergeCell ref="B43:B47"/>
    <mergeCell ref="E43:E47"/>
    <mergeCell ref="F43:F47"/>
    <mergeCell ref="B33:B34"/>
    <mergeCell ref="B31:B32"/>
  </mergeCells>
  <dataValidations count="1">
    <dataValidation type="list" allowBlank="1" showInputMessage="1" showErrorMessage="1" sqref="N12:N47 T12:T47 I12:L47" xr:uid="{00000000-0002-0000-0200-000000000000}">
      <formula1>conc</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7"/>
  <sheetViews>
    <sheetView workbookViewId="0">
      <selection activeCell="D6" sqref="D6"/>
    </sheetView>
  </sheetViews>
  <sheetFormatPr defaultRowHeight="15" x14ac:dyDescent="0.25"/>
  <sheetData>
    <row r="1" spans="1:1" x14ac:dyDescent="0.25">
      <c r="A1" t="s">
        <v>20</v>
      </c>
    </row>
    <row r="2" spans="1:1" x14ac:dyDescent="0.25">
      <c r="A2">
        <v>6</v>
      </c>
    </row>
    <row r="3" spans="1:1" x14ac:dyDescent="0.25">
      <c r="A3">
        <v>5</v>
      </c>
    </row>
    <row r="4" spans="1:1" x14ac:dyDescent="0.25">
      <c r="A4">
        <v>4</v>
      </c>
    </row>
    <row r="5" spans="1:1" x14ac:dyDescent="0.25">
      <c r="A5">
        <v>3</v>
      </c>
    </row>
    <row r="6" spans="1:1" x14ac:dyDescent="0.25">
      <c r="A6">
        <v>2</v>
      </c>
    </row>
    <row r="7" spans="1:1" x14ac:dyDescent="0.25">
      <c r="A7">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5E1A41DCE9FC644AF1847C8B6B93D81" ma:contentTypeVersion="2" ma:contentTypeDescription="Create a new document." ma:contentTypeScope="" ma:versionID="af0299199bc2899fba2fa8625c51cac7">
  <xsd:schema xmlns:xsd="http://www.w3.org/2001/XMLSchema" xmlns:xs="http://www.w3.org/2001/XMLSchema" xmlns:p="http://schemas.microsoft.com/office/2006/metadata/properties" xmlns:ns2="73cb6031-d037-4612-9203-4de33bacff62" targetNamespace="http://schemas.microsoft.com/office/2006/metadata/properties" ma:root="true" ma:fieldsID="e606eb2205ff3a25734ff080c257d12e" ns2:_="">
    <xsd:import namespace="73cb6031-d037-4612-9203-4de33bacff62"/>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cb6031-d037-4612-9203-4de33bacff62"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E22070-54C4-41D2-B01E-16CB9DF72FC3}">
  <ds:schemaRefs>
    <ds:schemaRef ds:uri="http://purl.org/dc/dcmitype/"/>
    <ds:schemaRef ds:uri="73cb6031-d037-4612-9203-4de33bacff62"/>
    <ds:schemaRef ds:uri="http://schemas.microsoft.com/office/2006/documentManagement/types"/>
    <ds:schemaRef ds:uri="http://purl.org/dc/terms/"/>
    <ds:schemaRef ds:uri="http://schemas.openxmlformats.org/package/2006/metadata/core-properties"/>
    <ds:schemaRef ds:uri="http://purl.org/dc/elements/1.1/"/>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A4313651-7517-4EAE-B062-9EB34B2D911A}">
  <ds:schemaRefs>
    <ds:schemaRef ds:uri="http://schemas.microsoft.com/sharepoint/v3/contenttype/forms"/>
  </ds:schemaRefs>
</ds:datastoreItem>
</file>

<file path=customXml/itemProps3.xml><?xml version="1.0" encoding="utf-8"?>
<ds:datastoreItem xmlns:ds="http://schemas.openxmlformats.org/officeDocument/2006/customXml" ds:itemID="{DEEAF437-09FA-4425-AA62-D08F07675E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cb6031-d037-4612-9203-4de33bacff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filled in</vt:lpstr>
      <vt:lpstr>empty</vt:lpstr>
      <vt:lpstr>Ammonia</vt:lpstr>
      <vt:lpstr>Sheet2</vt:lpstr>
      <vt:lpstr>conc</vt:lpstr>
      <vt:lpstr>empty!Print_Area</vt:lpstr>
      <vt:lpstr>'filled in'!Print_Area</vt:lpstr>
      <vt:lpstr>empty!Print_Titles</vt:lpstr>
      <vt:lpstr>'filled in'!Print_Titles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 Landers</dc:creator>
  <cp:lastModifiedBy>Peter Hewett</cp:lastModifiedBy>
  <cp:lastPrinted>2017-10-03T01:21:02Z</cp:lastPrinted>
  <dcterms:created xsi:type="dcterms:W3CDTF">2015-05-20T22:04:43Z</dcterms:created>
  <dcterms:modified xsi:type="dcterms:W3CDTF">2017-10-03T01:22:07Z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0x010100A5E1A41DCE9FC644AF1847C8B6B93D81</vt:lpwstr>
  </property>
</Properties>
</file>